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11" windowWidth="11415" windowHeight="4500" activeTab="2"/>
  </bookViews>
  <sheets>
    <sheet name="starší" sheetId="1" r:id="rId1"/>
    <sheet name="mladší" sheetId="2" r:id="rId2"/>
    <sheet name="přípravka" sheetId="3" r:id="rId3"/>
  </sheets>
  <definedNames/>
  <calcPr fullCalcOnLoad="1"/>
</workbook>
</file>

<file path=xl/sharedStrings.xml><?xml version="1.0" encoding="utf-8"?>
<sst xmlns="http://schemas.openxmlformats.org/spreadsheetml/2006/main" count="119" uniqueCount="30">
  <si>
    <t>1 pokus</t>
  </si>
  <si>
    <t>2 pokus</t>
  </si>
  <si>
    <t>započtený čas</t>
  </si>
  <si>
    <t>SDH</t>
  </si>
  <si>
    <t>pořadí</t>
  </si>
  <si>
    <t>startovní číslo</t>
  </si>
  <si>
    <t>Horní Bělá</t>
  </si>
  <si>
    <t>Všeruby</t>
  </si>
  <si>
    <t>Kaznějov</t>
  </si>
  <si>
    <t>Obora</t>
  </si>
  <si>
    <t>Mrtník</t>
  </si>
  <si>
    <t>Bučí</t>
  </si>
  <si>
    <t>NP</t>
  </si>
  <si>
    <t>B</t>
  </si>
  <si>
    <t>A</t>
  </si>
  <si>
    <t>C</t>
  </si>
  <si>
    <t>Ledce</t>
  </si>
  <si>
    <t>KATEGORIE - mladší</t>
  </si>
  <si>
    <t>KATEGORIE - starší</t>
  </si>
  <si>
    <t>O Mrtnícký erb</t>
  </si>
  <si>
    <t>štafeta 4x60</t>
  </si>
  <si>
    <t>požární útok</t>
  </si>
  <si>
    <t>součet bodů</t>
  </si>
  <si>
    <t>MRTNÍK 18. června 2023</t>
  </si>
  <si>
    <t>Úněšov</t>
  </si>
  <si>
    <t>Tlučná</t>
  </si>
  <si>
    <t xml:space="preserve">Obora </t>
  </si>
  <si>
    <t>Třemošná</t>
  </si>
  <si>
    <t>np</t>
  </si>
  <si>
    <t>KATEGORIE - přípravka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</si>
</sst>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horizontal="center" shrinkToFit="1"/>
      <protection/>
    </xf>
    <xf numFmtId="0" fontId="2" fillId="0" borderId="17" xfId="0" applyNumberFormat="1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2" xfId="0" applyNumberFormat="1" applyFont="1" applyFill="1" applyBorder="1" applyAlignment="1" applyProtection="1">
      <alignment horizontal="center"/>
      <protection locked="0"/>
    </xf>
    <xf numFmtId="4" fontId="2" fillId="0" borderId="33" xfId="0" applyNumberFormat="1" applyFont="1" applyFill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 shrinkToFit="1"/>
      <protection/>
    </xf>
    <xf numFmtId="0" fontId="2" fillId="0" borderId="34" xfId="0" applyNumberFormat="1" applyFont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horizontal="center"/>
      <protection locked="0"/>
    </xf>
    <xf numFmtId="4" fontId="2" fillId="0" borderId="30" xfId="0" applyNumberFormat="1" applyFont="1" applyFill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 shrinkToFit="1"/>
      <protection/>
    </xf>
    <xf numFmtId="0" fontId="2" fillId="0" borderId="31" xfId="0" applyNumberFormat="1" applyFont="1" applyBorder="1" applyAlignment="1" applyProtection="1">
      <alignment horizontal="center"/>
      <protection/>
    </xf>
    <xf numFmtId="0" fontId="0" fillId="0" borderId="35" xfId="0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5.140625" style="15" customWidth="1"/>
    <col min="2" max="2" width="10.8515625" style="2" customWidth="1"/>
    <col min="3" max="3" width="2.7109375" style="2" customWidth="1"/>
    <col min="4" max="4" width="10.7109375" style="2" customWidth="1"/>
    <col min="5" max="5" width="10.57421875" style="2" customWidth="1"/>
    <col min="6" max="6" width="9.140625" style="2" customWidth="1"/>
    <col min="7" max="7" width="5.7109375" style="2" customWidth="1"/>
    <col min="8" max="8" width="9.140625" style="24" customWidth="1"/>
    <col min="9" max="9" width="9.00390625" style="1" customWidth="1"/>
    <col min="10" max="10" width="8.57421875" style="1" customWidth="1"/>
    <col min="11" max="11" width="7.00390625" style="1" customWidth="1"/>
    <col min="12" max="12" width="7.00390625" style="24" customWidth="1"/>
    <col min="13" max="13" width="7.00390625" style="1" customWidth="1"/>
    <col min="14" max="16384" width="9.140625" style="1" customWidth="1"/>
  </cols>
  <sheetData>
    <row r="1" spans="1:13" s="3" customFormat="1" ht="22.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2" s="3" customFormat="1" ht="4.5" customHeight="1">
      <c r="A2" s="14"/>
      <c r="B2" s="4"/>
      <c r="C2" s="4"/>
      <c r="D2" s="5"/>
      <c r="E2" s="6"/>
      <c r="F2" s="6"/>
      <c r="G2" s="7"/>
      <c r="H2" s="7"/>
      <c r="I2" s="8"/>
      <c r="L2" s="29"/>
    </row>
    <row r="3" spans="1:13" s="3" customFormat="1" ht="20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2" s="3" customFormat="1" ht="4.5" customHeight="1">
      <c r="A4" s="14"/>
      <c r="B4" s="12"/>
      <c r="C4" s="12"/>
      <c r="D4" s="12"/>
      <c r="E4" s="12"/>
      <c r="F4" s="12"/>
      <c r="G4" s="12"/>
      <c r="H4" s="12"/>
      <c r="I4" s="12"/>
      <c r="L4" s="29"/>
    </row>
    <row r="5" spans="1:13" s="3" customFormat="1" ht="24.75" customHeight="1">
      <c r="A5" s="39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5" s="3" customFormat="1" ht="4.5" customHeight="1" thickBot="1">
      <c r="A6" s="14"/>
      <c r="B6" s="9"/>
      <c r="C6" s="9"/>
      <c r="D6" s="9"/>
      <c r="E6" s="9"/>
      <c r="F6" s="9"/>
      <c r="G6" s="9"/>
      <c r="H6" s="9"/>
      <c r="I6" s="9"/>
      <c r="J6" s="10"/>
      <c r="K6" s="9"/>
      <c r="L6" s="9"/>
      <c r="M6" s="9"/>
      <c r="N6" s="10"/>
      <c r="O6" s="11"/>
    </row>
    <row r="7" spans="1:13" s="3" customFormat="1" ht="22.5" customHeight="1" thickBot="1" thickTop="1">
      <c r="A7" s="45" t="s">
        <v>5</v>
      </c>
      <c r="B7" s="33" t="s">
        <v>3</v>
      </c>
      <c r="C7" s="34"/>
      <c r="D7" s="40" t="s">
        <v>20</v>
      </c>
      <c r="E7" s="40"/>
      <c r="F7" s="40"/>
      <c r="G7" s="40"/>
      <c r="H7" s="40" t="s">
        <v>21</v>
      </c>
      <c r="I7" s="40"/>
      <c r="J7" s="40"/>
      <c r="K7" s="40"/>
      <c r="L7" s="41" t="s">
        <v>22</v>
      </c>
      <c r="M7" s="43" t="s">
        <v>4</v>
      </c>
    </row>
    <row r="8" spans="1:13" s="14" customFormat="1" ht="33.75" customHeight="1" thickBot="1" thickTop="1">
      <c r="A8" s="46"/>
      <c r="B8" s="35"/>
      <c r="C8" s="36"/>
      <c r="D8" s="17" t="s">
        <v>0</v>
      </c>
      <c r="E8" s="18" t="s">
        <v>1</v>
      </c>
      <c r="F8" s="19" t="s">
        <v>2</v>
      </c>
      <c r="G8" s="20" t="s">
        <v>4</v>
      </c>
      <c r="H8" s="17" t="s">
        <v>0</v>
      </c>
      <c r="I8" s="18" t="s">
        <v>1</v>
      </c>
      <c r="J8" s="19" t="s">
        <v>2</v>
      </c>
      <c r="K8" s="20" t="s">
        <v>4</v>
      </c>
      <c r="L8" s="42"/>
      <c r="M8" s="44"/>
    </row>
    <row r="9" spans="1:13" ht="18.75" customHeight="1" thickTop="1">
      <c r="A9" s="16">
        <v>2</v>
      </c>
      <c r="B9" s="23" t="s">
        <v>16</v>
      </c>
      <c r="C9" s="26"/>
      <c r="D9" s="27">
        <v>67.13</v>
      </c>
      <c r="E9" s="27">
        <v>61.59</v>
      </c>
      <c r="F9" s="21">
        <f>IF(E9="",D9,IF(D9&lt;E9,D9,E9))</f>
        <v>61.59</v>
      </c>
      <c r="G9" s="22">
        <v>2</v>
      </c>
      <c r="H9" s="27">
        <v>19.29</v>
      </c>
      <c r="I9" s="27">
        <v>21.68</v>
      </c>
      <c r="J9" s="21">
        <f>IF(I9="",H9,IF(H9&lt;I9,H9,I9))</f>
        <v>19.29</v>
      </c>
      <c r="K9" s="22">
        <v>1</v>
      </c>
      <c r="L9" s="30">
        <f>SUM(K9,G9)</f>
        <v>3</v>
      </c>
      <c r="M9" s="22">
        <v>1</v>
      </c>
    </row>
    <row r="10" spans="1:13" ht="18.75" customHeight="1">
      <c r="A10" s="16">
        <v>3</v>
      </c>
      <c r="B10" s="23" t="s">
        <v>10</v>
      </c>
      <c r="C10" s="26"/>
      <c r="D10" s="28">
        <v>75.53</v>
      </c>
      <c r="E10" s="28">
        <v>61.5</v>
      </c>
      <c r="F10" s="21">
        <f>IF(E10="",D10,IF(D10&lt;E10,D10,E10))</f>
        <v>61.5</v>
      </c>
      <c r="G10" s="22">
        <v>1</v>
      </c>
      <c r="H10" s="28">
        <v>36.19</v>
      </c>
      <c r="I10" s="28">
        <v>22.6</v>
      </c>
      <c r="J10" s="21">
        <f>IF(I10="",H10,IF(H10&lt;I10,H10,I10))</f>
        <v>22.6</v>
      </c>
      <c r="K10" s="22">
        <v>4</v>
      </c>
      <c r="L10" s="31">
        <f>SUM(K10,G10)</f>
        <v>5</v>
      </c>
      <c r="M10" s="22">
        <v>2</v>
      </c>
    </row>
    <row r="11" spans="1:13" ht="18.75" customHeight="1">
      <c r="A11" s="16">
        <v>8</v>
      </c>
      <c r="B11" s="23" t="s">
        <v>26</v>
      </c>
      <c r="C11" s="26" t="s">
        <v>14</v>
      </c>
      <c r="D11" s="28">
        <v>64.07</v>
      </c>
      <c r="E11" s="28">
        <v>67.42</v>
      </c>
      <c r="F11" s="21">
        <f>IF(E11="",D11,IF(D11&lt;E11,D11,E11))</f>
        <v>64.07</v>
      </c>
      <c r="G11" s="22">
        <v>3</v>
      </c>
      <c r="H11" s="28">
        <v>20.23</v>
      </c>
      <c r="I11" s="28">
        <v>24.52</v>
      </c>
      <c r="J11" s="21">
        <f>IF(I11="",H11,IF(H11&lt;I11,H11,I11))</f>
        <v>20.23</v>
      </c>
      <c r="K11" s="22">
        <v>2</v>
      </c>
      <c r="L11" s="31">
        <f>SUM(K11,G11)</f>
        <v>5</v>
      </c>
      <c r="M11" s="22">
        <v>3</v>
      </c>
    </row>
    <row r="12" spans="1:13" ht="18.75" customHeight="1">
      <c r="A12" s="16">
        <v>9</v>
      </c>
      <c r="B12" s="23" t="s">
        <v>11</v>
      </c>
      <c r="C12" s="26"/>
      <c r="D12" s="28">
        <v>82.22</v>
      </c>
      <c r="E12" s="28">
        <v>70.53</v>
      </c>
      <c r="F12" s="21">
        <f>IF(E12="",D12,IF(D12&lt;E12,D12,E12))</f>
        <v>70.53</v>
      </c>
      <c r="G12" s="22">
        <v>4</v>
      </c>
      <c r="H12" s="28">
        <v>34.19</v>
      </c>
      <c r="I12" s="28">
        <v>20.26</v>
      </c>
      <c r="J12" s="21">
        <f>IF(I12="",H12,IF(H12&lt;I12,H12,I12))</f>
        <v>20.26</v>
      </c>
      <c r="K12" s="22">
        <v>3</v>
      </c>
      <c r="L12" s="31">
        <f>SUM(K12,G12)</f>
        <v>7</v>
      </c>
      <c r="M12" s="22">
        <v>4</v>
      </c>
    </row>
    <row r="13" spans="1:13" ht="18.75" customHeight="1">
      <c r="A13" s="16">
        <v>4</v>
      </c>
      <c r="B13" s="23" t="s">
        <v>26</v>
      </c>
      <c r="C13" s="26" t="s">
        <v>13</v>
      </c>
      <c r="D13" s="28">
        <v>95.17</v>
      </c>
      <c r="E13" s="28">
        <v>81.21</v>
      </c>
      <c r="F13" s="21">
        <f>IF(E13="",D13,IF(D13&lt;E13,D13,E13))</f>
        <v>81.21</v>
      </c>
      <c r="G13" s="22">
        <v>6</v>
      </c>
      <c r="H13" s="28">
        <v>999</v>
      </c>
      <c r="I13" s="28">
        <v>26.32</v>
      </c>
      <c r="J13" s="21">
        <f>IF(I13="",H13,IF(H13&lt;I13,H13,I13))</f>
        <v>26.32</v>
      </c>
      <c r="K13" s="22">
        <v>7</v>
      </c>
      <c r="L13" s="31">
        <f>SUM(K13,G13)</f>
        <v>13</v>
      </c>
      <c r="M13" s="22">
        <v>5</v>
      </c>
    </row>
    <row r="14" spans="1:13" ht="18.75" customHeight="1">
      <c r="A14" s="16">
        <v>6</v>
      </c>
      <c r="B14" s="25" t="s">
        <v>25</v>
      </c>
      <c r="C14" s="26"/>
      <c r="D14" s="28">
        <v>81.47</v>
      </c>
      <c r="E14" s="28">
        <v>73.46</v>
      </c>
      <c r="F14" s="21">
        <f>IF(E14="",D14,IF(D14&lt;E14,D14,E14))</f>
        <v>73.46</v>
      </c>
      <c r="G14" s="22">
        <v>5</v>
      </c>
      <c r="H14" s="28">
        <v>26.55</v>
      </c>
      <c r="I14" s="28">
        <v>41.08</v>
      </c>
      <c r="J14" s="21">
        <f>IF(I14="",H14,IF(H14&lt;I14,H14,I14))</f>
        <v>26.55</v>
      </c>
      <c r="K14" s="22">
        <v>8</v>
      </c>
      <c r="L14" s="31">
        <f>SUM(K14,G14)</f>
        <v>13</v>
      </c>
      <c r="M14" s="22">
        <v>6</v>
      </c>
    </row>
    <row r="15" spans="1:13" ht="18.75" customHeight="1">
      <c r="A15" s="16">
        <v>5</v>
      </c>
      <c r="B15" s="23" t="s">
        <v>24</v>
      </c>
      <c r="C15" s="26" t="s">
        <v>13</v>
      </c>
      <c r="D15" s="28">
        <v>97.64</v>
      </c>
      <c r="E15" s="28" t="s">
        <v>28</v>
      </c>
      <c r="F15" s="21">
        <f>IF(E15="",D15,IF(D15&lt;E15,D15,E15))</f>
        <v>97.64</v>
      </c>
      <c r="G15" s="22">
        <v>9</v>
      </c>
      <c r="H15" s="28">
        <v>22.65</v>
      </c>
      <c r="I15" s="28">
        <v>25.14</v>
      </c>
      <c r="J15" s="21">
        <f>IF(I15="",H15,IF(H15&lt;I15,H15,I15))</f>
        <v>22.65</v>
      </c>
      <c r="K15" s="22">
        <v>5</v>
      </c>
      <c r="L15" s="31">
        <f>SUM(K15,G15)</f>
        <v>14</v>
      </c>
      <c r="M15" s="22">
        <v>7</v>
      </c>
    </row>
    <row r="16" spans="1:13" ht="18.75" customHeight="1">
      <c r="A16" s="16">
        <v>1</v>
      </c>
      <c r="B16" s="23" t="s">
        <v>24</v>
      </c>
      <c r="C16" s="26" t="s">
        <v>14</v>
      </c>
      <c r="D16" s="28">
        <v>100.83</v>
      </c>
      <c r="E16" s="28" t="s">
        <v>28</v>
      </c>
      <c r="F16" s="21">
        <f>IF(E16="",D16,IF(D16&lt;E16,D16,E16))</f>
        <v>100.83</v>
      </c>
      <c r="G16" s="22">
        <v>10</v>
      </c>
      <c r="H16" s="28">
        <v>61.63</v>
      </c>
      <c r="I16" s="28">
        <v>23.86</v>
      </c>
      <c r="J16" s="21">
        <f>IF(I16="",H16,IF(H16&lt;I16,H16,I16))</f>
        <v>23.86</v>
      </c>
      <c r="K16" s="22">
        <v>6</v>
      </c>
      <c r="L16" s="31">
        <f>SUM(K16,G16)</f>
        <v>16</v>
      </c>
      <c r="M16" s="22">
        <v>8</v>
      </c>
    </row>
    <row r="17" spans="1:13" ht="18.75" customHeight="1">
      <c r="A17" s="16">
        <v>10</v>
      </c>
      <c r="B17" s="23" t="s">
        <v>24</v>
      </c>
      <c r="C17" s="26" t="s">
        <v>15</v>
      </c>
      <c r="D17" s="28">
        <v>94.25</v>
      </c>
      <c r="E17" s="28" t="s">
        <v>28</v>
      </c>
      <c r="F17" s="21">
        <f>IF(E17="",D17,IF(D17&lt;E17,D17,E17))</f>
        <v>94.25</v>
      </c>
      <c r="G17" s="22">
        <v>8</v>
      </c>
      <c r="H17" s="28" t="s">
        <v>28</v>
      </c>
      <c r="I17" s="28">
        <v>30.31</v>
      </c>
      <c r="J17" s="21">
        <f>IF(I17="",H17,IF(H17&lt;I17,H17,I17))</f>
        <v>30.31</v>
      </c>
      <c r="K17" s="22">
        <v>9</v>
      </c>
      <c r="L17" s="31">
        <f>SUM(K17,G17)</f>
        <v>17</v>
      </c>
      <c r="M17" s="22">
        <v>9</v>
      </c>
    </row>
    <row r="18" spans="1:13" ht="18.75" customHeight="1">
      <c r="A18" s="16">
        <v>7</v>
      </c>
      <c r="B18" s="23" t="s">
        <v>6</v>
      </c>
      <c r="C18" s="26"/>
      <c r="D18" s="28">
        <v>93.5</v>
      </c>
      <c r="E18" s="28">
        <v>105</v>
      </c>
      <c r="F18" s="21">
        <f>IF(E18="",D18,IF(D18&lt;E18,D18,E18))</f>
        <v>93.5</v>
      </c>
      <c r="G18" s="22">
        <v>7</v>
      </c>
      <c r="H18" s="28">
        <v>39.15</v>
      </c>
      <c r="I18" s="28" t="s">
        <v>28</v>
      </c>
      <c r="J18" s="21">
        <f>IF(I18="",H18,IF(H18&lt;I18,H18,I18))</f>
        <v>39.15</v>
      </c>
      <c r="K18" s="22">
        <v>10</v>
      </c>
      <c r="L18" s="31">
        <f>SUM(K18,G18)</f>
        <v>17</v>
      </c>
      <c r="M18" s="22">
        <v>10</v>
      </c>
    </row>
    <row r="19" ht="12.75">
      <c r="I19" s="24"/>
    </row>
  </sheetData>
  <sheetProtection/>
  <mergeCells count="9">
    <mergeCell ref="B7:C8"/>
    <mergeCell ref="A1:M1"/>
    <mergeCell ref="A3:M3"/>
    <mergeCell ref="A5:M5"/>
    <mergeCell ref="D7:G7"/>
    <mergeCell ref="H7:K7"/>
    <mergeCell ref="L7:L8"/>
    <mergeCell ref="M7:M8"/>
    <mergeCell ref="A7:A8"/>
  </mergeCells>
  <conditionalFormatting sqref="G8 K8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G9:G18 K9:K18 M9:M1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" right="0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7">
      <selection activeCell="O11" sqref="O11"/>
    </sheetView>
  </sheetViews>
  <sheetFormatPr defaultColWidth="9.140625" defaultRowHeight="12.75"/>
  <cols>
    <col min="1" max="1" width="5.140625" style="15" customWidth="1"/>
    <col min="2" max="2" width="14.28125" style="2" customWidth="1"/>
    <col min="3" max="3" width="4.00390625" style="2" customWidth="1"/>
    <col min="4" max="4" width="7.8515625" style="2" customWidth="1"/>
    <col min="5" max="5" width="8.140625" style="2" customWidth="1"/>
    <col min="6" max="6" width="7.7109375" style="2" customWidth="1"/>
    <col min="7" max="7" width="5.7109375" style="2" customWidth="1"/>
    <col min="8" max="8" width="10.8515625" style="24" customWidth="1"/>
    <col min="9" max="9" width="10.8515625" style="1" customWidth="1"/>
    <col min="10" max="10" width="7.8515625" style="1" customWidth="1"/>
    <col min="11" max="11" width="7.00390625" style="1" customWidth="1"/>
    <col min="12" max="12" width="6.28125" style="24" customWidth="1"/>
    <col min="13" max="13" width="6.00390625" style="1" customWidth="1"/>
    <col min="14" max="16384" width="9.140625" style="1" customWidth="1"/>
  </cols>
  <sheetData>
    <row r="1" spans="1:13" s="3" customFormat="1" ht="22.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2" s="3" customFormat="1" ht="4.5" customHeight="1">
      <c r="A2" s="14"/>
      <c r="B2" s="4"/>
      <c r="C2" s="4"/>
      <c r="D2" s="5"/>
      <c r="E2" s="6"/>
      <c r="F2" s="6"/>
      <c r="G2" s="7"/>
      <c r="H2" s="7"/>
      <c r="I2" s="8"/>
      <c r="L2" s="29"/>
    </row>
    <row r="3" spans="1:13" s="3" customFormat="1" ht="20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2" s="3" customFormat="1" ht="4.5" customHeight="1">
      <c r="A4" s="14"/>
      <c r="B4" s="12"/>
      <c r="C4" s="12"/>
      <c r="D4" s="12"/>
      <c r="E4" s="12"/>
      <c r="F4" s="12"/>
      <c r="G4" s="12"/>
      <c r="H4" s="12"/>
      <c r="I4" s="12"/>
      <c r="L4" s="29"/>
    </row>
    <row r="5" spans="1:13" s="3" customFormat="1" ht="24.75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5" s="3" customFormat="1" ht="4.5" customHeight="1" thickBot="1">
      <c r="A6" s="14"/>
      <c r="B6" s="9"/>
      <c r="C6" s="9"/>
      <c r="D6" s="9"/>
      <c r="E6" s="9"/>
      <c r="F6" s="9"/>
      <c r="G6" s="9"/>
      <c r="H6" s="9"/>
      <c r="I6" s="9"/>
      <c r="J6" s="10"/>
      <c r="K6" s="9"/>
      <c r="L6" s="9"/>
      <c r="M6" s="9"/>
      <c r="N6" s="10"/>
      <c r="O6" s="11"/>
    </row>
    <row r="7" spans="1:14" s="3" customFormat="1" ht="24.75" customHeight="1" thickTop="1">
      <c r="A7" s="45" t="s">
        <v>5</v>
      </c>
      <c r="B7" s="33" t="s">
        <v>3</v>
      </c>
      <c r="C7" s="33"/>
      <c r="D7" s="47" t="s">
        <v>20</v>
      </c>
      <c r="E7" s="47"/>
      <c r="F7" s="47"/>
      <c r="G7" s="47"/>
      <c r="H7" s="47" t="s">
        <v>21</v>
      </c>
      <c r="I7" s="47"/>
      <c r="J7" s="47"/>
      <c r="K7" s="47"/>
      <c r="L7" s="48" t="s">
        <v>22</v>
      </c>
      <c r="M7" s="43" t="s">
        <v>4</v>
      </c>
      <c r="N7" s="10"/>
    </row>
    <row r="8" spans="1:13" s="14" customFormat="1" ht="24.75" customHeight="1">
      <c r="A8" s="62"/>
      <c r="B8" s="63"/>
      <c r="C8" s="64"/>
      <c r="D8" s="49" t="s">
        <v>0</v>
      </c>
      <c r="E8" s="50" t="s">
        <v>1</v>
      </c>
      <c r="F8" s="51" t="s">
        <v>2</v>
      </c>
      <c r="G8" s="52" t="s">
        <v>4</v>
      </c>
      <c r="H8" s="49" t="s">
        <v>0</v>
      </c>
      <c r="I8" s="50" t="s">
        <v>1</v>
      </c>
      <c r="J8" s="51" t="s">
        <v>2</v>
      </c>
      <c r="K8" s="52" t="s">
        <v>4</v>
      </c>
      <c r="L8" s="65"/>
      <c r="M8" s="66"/>
    </row>
    <row r="9" spans="1:13" ht="18.75" customHeight="1">
      <c r="A9" s="16">
        <v>15</v>
      </c>
      <c r="B9" s="25" t="s">
        <v>8</v>
      </c>
      <c r="C9" s="26" t="s">
        <v>14</v>
      </c>
      <c r="D9" s="57">
        <v>81.13</v>
      </c>
      <c r="E9" s="58">
        <v>85.39</v>
      </c>
      <c r="F9" s="59">
        <f>IF(E9="",D9,IF(D9&lt;E9,D9,E9))</f>
        <v>81.13</v>
      </c>
      <c r="G9" s="60">
        <v>2</v>
      </c>
      <c r="H9" s="57">
        <v>27.79</v>
      </c>
      <c r="I9" s="58">
        <v>19.38</v>
      </c>
      <c r="J9" s="59">
        <f>IF(I9="",H9,IF(H9&lt;I9,H9,I9))</f>
        <v>19.38</v>
      </c>
      <c r="K9" s="60">
        <v>2</v>
      </c>
      <c r="L9" s="61">
        <f>SUM(G9,K9)</f>
        <v>4</v>
      </c>
      <c r="M9" s="22">
        <f>RANK(L9,L9:L26,1)</f>
        <v>1</v>
      </c>
    </row>
    <row r="10" spans="1:13" ht="18.75" customHeight="1">
      <c r="A10" s="16">
        <v>13</v>
      </c>
      <c r="B10" s="23" t="s">
        <v>6</v>
      </c>
      <c r="C10" s="26" t="s">
        <v>14</v>
      </c>
      <c r="D10" s="53">
        <v>80.52</v>
      </c>
      <c r="E10" s="54">
        <v>71.78</v>
      </c>
      <c r="F10" s="55">
        <f>IF(E10="",D10,IF(D10&lt;E10,D10,E10))</f>
        <v>71.78</v>
      </c>
      <c r="G10" s="56">
        <v>1</v>
      </c>
      <c r="H10" s="53">
        <v>20.05</v>
      </c>
      <c r="I10" s="54">
        <v>22.45</v>
      </c>
      <c r="J10" s="55">
        <f>IF(I10="",H10,IF(H10&lt;I10,H10,I10))</f>
        <v>20.05</v>
      </c>
      <c r="K10" s="56">
        <v>3</v>
      </c>
      <c r="L10" s="31">
        <f>SUM(G10,K10)</f>
        <v>4</v>
      </c>
      <c r="M10" s="22">
        <v>2</v>
      </c>
    </row>
    <row r="11" spans="1:13" ht="18.75" customHeight="1">
      <c r="A11" s="16">
        <v>14</v>
      </c>
      <c r="B11" s="23" t="s">
        <v>16</v>
      </c>
      <c r="C11" s="26" t="s">
        <v>14</v>
      </c>
      <c r="D11" s="53">
        <v>91.51</v>
      </c>
      <c r="E11" s="54" t="s">
        <v>28</v>
      </c>
      <c r="F11" s="55">
        <f>IF(E11="",D11,IF(D11&lt;E11,D11,E11))</f>
        <v>91.51</v>
      </c>
      <c r="G11" s="56">
        <v>5</v>
      </c>
      <c r="H11" s="53">
        <v>19.23</v>
      </c>
      <c r="I11" s="54">
        <v>20.86</v>
      </c>
      <c r="J11" s="55">
        <f>IF(I11="",H11,IF(H11&lt;I11,H11,I11))</f>
        <v>19.23</v>
      </c>
      <c r="K11" s="56">
        <v>1</v>
      </c>
      <c r="L11" s="31">
        <f>SUM(G11,K11)</f>
        <v>6</v>
      </c>
      <c r="M11" s="22">
        <v>3</v>
      </c>
    </row>
    <row r="12" spans="1:13" ht="18.75" customHeight="1">
      <c r="A12" s="16">
        <v>17</v>
      </c>
      <c r="B12" s="23" t="s">
        <v>7</v>
      </c>
      <c r="C12" s="26" t="s">
        <v>14</v>
      </c>
      <c r="D12" s="53">
        <v>143.53</v>
      </c>
      <c r="E12" s="54">
        <v>98.75</v>
      </c>
      <c r="F12" s="55">
        <f>IF(E12="",D12,IF(D12&lt;E12,D12,E12))</f>
        <v>98.75</v>
      </c>
      <c r="G12" s="56">
        <v>8</v>
      </c>
      <c r="H12" s="53">
        <v>23.23</v>
      </c>
      <c r="I12" s="54">
        <v>22.67</v>
      </c>
      <c r="J12" s="55">
        <f>IF(I12="",H12,IF(H12&lt;I12,H12,I12))</f>
        <v>22.67</v>
      </c>
      <c r="K12" s="60">
        <v>4</v>
      </c>
      <c r="L12" s="31">
        <f>SUM(G12,K12)</f>
        <v>12</v>
      </c>
      <c r="M12" s="22">
        <v>4</v>
      </c>
    </row>
    <row r="13" spans="1:13" ht="18.75" customHeight="1">
      <c r="A13" s="16">
        <v>7</v>
      </c>
      <c r="B13" s="23" t="s">
        <v>9</v>
      </c>
      <c r="C13" s="26" t="s">
        <v>13</v>
      </c>
      <c r="D13" s="53">
        <v>95.52</v>
      </c>
      <c r="E13" s="54">
        <v>91.89</v>
      </c>
      <c r="F13" s="55">
        <f>IF(E13="",D13,IF(D13&lt;E13,D13,E13))</f>
        <v>91.89</v>
      </c>
      <c r="G13" s="56">
        <v>6</v>
      </c>
      <c r="H13" s="53">
        <v>31.32</v>
      </c>
      <c r="I13" s="54">
        <v>26.19</v>
      </c>
      <c r="J13" s="55">
        <f>IF(I13="",H13,IF(H13&lt;I13,H13,I13))</f>
        <v>26.19</v>
      </c>
      <c r="K13" s="56">
        <v>8</v>
      </c>
      <c r="L13" s="31">
        <f>SUM(G13,K13)</f>
        <v>14</v>
      </c>
      <c r="M13" s="22">
        <v>5</v>
      </c>
    </row>
    <row r="14" spans="1:13" ht="18.75" customHeight="1">
      <c r="A14" s="16">
        <v>6</v>
      </c>
      <c r="B14" s="25" t="s">
        <v>16</v>
      </c>
      <c r="C14" s="26" t="s">
        <v>13</v>
      </c>
      <c r="D14" s="53">
        <v>91.41</v>
      </c>
      <c r="E14" s="54" t="s">
        <v>28</v>
      </c>
      <c r="F14" s="55">
        <f>IF(E14="",D14,IF(D14&lt;E14,D14,E14))</f>
        <v>91.41</v>
      </c>
      <c r="G14" s="56">
        <v>4</v>
      </c>
      <c r="H14" s="53">
        <v>35.66</v>
      </c>
      <c r="I14" s="54">
        <v>27.06</v>
      </c>
      <c r="J14" s="55">
        <f>IF(I14="",H14,IF(H14&lt;I14,H14,I14))</f>
        <v>27.06</v>
      </c>
      <c r="K14" s="56">
        <v>10</v>
      </c>
      <c r="L14" s="31">
        <f>SUM(G14,K14)</f>
        <v>14</v>
      </c>
      <c r="M14" s="22">
        <v>6</v>
      </c>
    </row>
    <row r="15" spans="1:13" ht="18.75" customHeight="1">
      <c r="A15" s="16">
        <v>9</v>
      </c>
      <c r="B15" s="23" t="s">
        <v>10</v>
      </c>
      <c r="C15" s="26" t="s">
        <v>13</v>
      </c>
      <c r="D15" s="53">
        <v>96.51</v>
      </c>
      <c r="E15" s="54">
        <v>87.14</v>
      </c>
      <c r="F15" s="55">
        <f>IF(E15="",D15,IF(D15&lt;E15,D15,E15))</f>
        <v>87.14</v>
      </c>
      <c r="G15" s="56">
        <v>3</v>
      </c>
      <c r="H15" s="53">
        <v>28.15</v>
      </c>
      <c r="I15" s="54">
        <v>30.04</v>
      </c>
      <c r="J15" s="55">
        <f>IF(I15="",H15,IF(H15&lt;I15,H15,I15))</f>
        <v>28.15</v>
      </c>
      <c r="K15" s="60">
        <v>11</v>
      </c>
      <c r="L15" s="31">
        <f>SUM(G15,K15)</f>
        <v>14</v>
      </c>
      <c r="M15" s="22">
        <v>7</v>
      </c>
    </row>
    <row r="16" spans="1:13" ht="18.75" customHeight="1">
      <c r="A16" s="16">
        <v>16</v>
      </c>
      <c r="B16" s="23" t="s">
        <v>9</v>
      </c>
      <c r="C16" s="26" t="s">
        <v>14</v>
      </c>
      <c r="D16" s="53">
        <v>106.79</v>
      </c>
      <c r="E16" s="54">
        <v>98.77</v>
      </c>
      <c r="F16" s="55">
        <f>IF(E16="",D16,IF(D16&lt;E16,D16,E16))</f>
        <v>98.77</v>
      </c>
      <c r="G16" s="56">
        <v>9</v>
      </c>
      <c r="H16" s="53">
        <v>24.13</v>
      </c>
      <c r="I16" s="54">
        <v>22.86</v>
      </c>
      <c r="J16" s="55">
        <f>IF(I16="",H16,IF(H16&lt;I16,H16,I16))</f>
        <v>22.86</v>
      </c>
      <c r="K16" s="56">
        <v>6</v>
      </c>
      <c r="L16" s="31">
        <f>SUM(G16,K16)</f>
        <v>15</v>
      </c>
      <c r="M16" s="22">
        <v>8</v>
      </c>
    </row>
    <row r="17" spans="1:13" ht="18.75" customHeight="1">
      <c r="A17" s="16">
        <v>12</v>
      </c>
      <c r="B17" s="23" t="s">
        <v>24</v>
      </c>
      <c r="C17" s="26"/>
      <c r="D17" s="53">
        <v>98.01</v>
      </c>
      <c r="E17" s="54" t="s">
        <v>28</v>
      </c>
      <c r="F17" s="55">
        <f>IF(E17="",D17,IF(D17&lt;E17,D17,E17))</f>
        <v>98.01</v>
      </c>
      <c r="G17" s="56">
        <v>7</v>
      </c>
      <c r="H17" s="53">
        <v>27.03</v>
      </c>
      <c r="I17" s="54">
        <v>34.78</v>
      </c>
      <c r="J17" s="55">
        <f>IF(I17="",H17,IF(H17&lt;I17,H17,I17))</f>
        <v>27.03</v>
      </c>
      <c r="K17" s="56">
        <v>9</v>
      </c>
      <c r="L17" s="31">
        <f>SUM(G17,K17)</f>
        <v>16</v>
      </c>
      <c r="M17" s="22">
        <v>9</v>
      </c>
    </row>
    <row r="18" spans="1:13" ht="18.75" customHeight="1">
      <c r="A18" s="16">
        <v>4</v>
      </c>
      <c r="B18" s="23" t="s">
        <v>10</v>
      </c>
      <c r="C18" s="26" t="s">
        <v>14</v>
      </c>
      <c r="D18" s="53">
        <v>100.43</v>
      </c>
      <c r="E18" s="54">
        <v>105.37</v>
      </c>
      <c r="F18" s="55">
        <f>IF(E18="",D18,IF(D18&lt;E18,D18,E18))</f>
        <v>100.43</v>
      </c>
      <c r="G18" s="56">
        <v>12</v>
      </c>
      <c r="H18" s="53">
        <v>22.82</v>
      </c>
      <c r="I18" s="54">
        <v>34.68</v>
      </c>
      <c r="J18" s="55">
        <f>IF(I18="",H18,IF(H18&lt;I18,H18,I18))</f>
        <v>22.82</v>
      </c>
      <c r="K18" s="60">
        <v>5</v>
      </c>
      <c r="L18" s="31">
        <f>SUM(G18,K18)</f>
        <v>17</v>
      </c>
      <c r="M18" s="22">
        <v>10</v>
      </c>
    </row>
    <row r="19" spans="1:13" ht="18.75" customHeight="1">
      <c r="A19" s="16">
        <v>11</v>
      </c>
      <c r="B19" s="23" t="s">
        <v>11</v>
      </c>
      <c r="C19" s="26"/>
      <c r="D19" s="53">
        <v>116.25</v>
      </c>
      <c r="E19" s="54">
        <v>105.63</v>
      </c>
      <c r="F19" s="55">
        <f>IF(E19="",D19,IF(D19&lt;E19,D19,E19))</f>
        <v>105.63</v>
      </c>
      <c r="G19" s="56">
        <v>14</v>
      </c>
      <c r="H19" s="53">
        <v>51.07</v>
      </c>
      <c r="I19" s="54">
        <v>25.2</v>
      </c>
      <c r="J19" s="55">
        <f>IF(I19="",H19,IF(H19&lt;I19,H19,I19))</f>
        <v>25.2</v>
      </c>
      <c r="K19" s="56">
        <v>7</v>
      </c>
      <c r="L19" s="31">
        <f>SUM(G19,K19)</f>
        <v>21</v>
      </c>
      <c r="M19" s="22">
        <v>11</v>
      </c>
    </row>
    <row r="20" spans="1:13" ht="18.75" customHeight="1">
      <c r="A20" s="16">
        <v>8</v>
      </c>
      <c r="B20" s="23" t="s">
        <v>7</v>
      </c>
      <c r="C20" s="26" t="s">
        <v>13</v>
      </c>
      <c r="D20" s="53">
        <v>99.42</v>
      </c>
      <c r="E20" s="54" t="s">
        <v>28</v>
      </c>
      <c r="F20" s="55">
        <f>IF(E20="",D20,IF(D20&lt;E20,D20,E20))</f>
        <v>99.42</v>
      </c>
      <c r="G20" s="56">
        <v>11</v>
      </c>
      <c r="H20" s="53" t="s">
        <v>28</v>
      </c>
      <c r="I20" s="54">
        <v>36.64</v>
      </c>
      <c r="J20" s="55">
        <f>IF(I20="",H20,IF(H20&lt;I20,H20,I20))</f>
        <v>36.64</v>
      </c>
      <c r="K20" s="56">
        <v>13</v>
      </c>
      <c r="L20" s="31">
        <f>SUM(G20,K20)</f>
        <v>24</v>
      </c>
      <c r="M20" s="22">
        <v>12</v>
      </c>
    </row>
    <row r="21" spans="1:13" ht="18.75" customHeight="1">
      <c r="A21" s="16">
        <v>2</v>
      </c>
      <c r="B21" s="23" t="s">
        <v>7</v>
      </c>
      <c r="C21" s="26" t="s">
        <v>15</v>
      </c>
      <c r="D21" s="53">
        <v>102.9</v>
      </c>
      <c r="E21" s="54" t="s">
        <v>28</v>
      </c>
      <c r="F21" s="55">
        <f>IF(E21="",D21,IF(D21&lt;E21,D21,E21))</f>
        <v>102.9</v>
      </c>
      <c r="G21" s="56">
        <v>13</v>
      </c>
      <c r="H21" s="53">
        <v>33.12</v>
      </c>
      <c r="I21" s="54">
        <v>36.02</v>
      </c>
      <c r="J21" s="55">
        <f>IF(I21="",H21,IF(H21&lt;I21,H21,I21))</f>
        <v>33.12</v>
      </c>
      <c r="K21" s="60">
        <v>12</v>
      </c>
      <c r="L21" s="31">
        <f>SUM(G21,K21)</f>
        <v>25</v>
      </c>
      <c r="M21" s="22">
        <v>13</v>
      </c>
    </row>
    <row r="22" spans="1:13" ht="18.75" customHeight="1">
      <c r="A22" s="16">
        <v>5</v>
      </c>
      <c r="B22" s="23" t="s">
        <v>6</v>
      </c>
      <c r="C22" s="26" t="s">
        <v>13</v>
      </c>
      <c r="D22" s="53">
        <v>100.77</v>
      </c>
      <c r="E22" s="54">
        <v>99.02</v>
      </c>
      <c r="F22" s="55">
        <f>IF(E22="",D22,IF(D22&lt;E22,D22,E22))</f>
        <v>99.02</v>
      </c>
      <c r="G22" s="56">
        <v>10</v>
      </c>
      <c r="H22" s="53" t="s">
        <v>28</v>
      </c>
      <c r="I22" s="54" t="s">
        <v>28</v>
      </c>
      <c r="J22" s="55" t="str">
        <f>IF(I22="",H22,IF(H22&lt;I22,H22,I22))</f>
        <v>np</v>
      </c>
      <c r="K22" s="56">
        <v>17</v>
      </c>
      <c r="L22" s="31">
        <f>SUM(G22,K22)</f>
        <v>27</v>
      </c>
      <c r="M22" s="22">
        <v>14</v>
      </c>
    </row>
    <row r="23" spans="1:13" ht="18.75" customHeight="1">
      <c r="A23" s="16">
        <v>1</v>
      </c>
      <c r="B23" s="23" t="s">
        <v>9</v>
      </c>
      <c r="C23" s="26" t="s">
        <v>15</v>
      </c>
      <c r="D23" s="53">
        <v>111.34</v>
      </c>
      <c r="E23" s="54">
        <v>125.01</v>
      </c>
      <c r="F23" s="55">
        <f>IF(E23="",D23,IF(D23&lt;E23,D23,E23))</f>
        <v>111.34</v>
      </c>
      <c r="G23" s="56">
        <v>15</v>
      </c>
      <c r="H23" s="53" t="s">
        <v>28</v>
      </c>
      <c r="I23" s="54">
        <v>44.75</v>
      </c>
      <c r="J23" s="55">
        <f>IF(I23="",H23,IF(H23&lt;I23,H23,I23))</f>
        <v>44.75</v>
      </c>
      <c r="K23" s="56">
        <v>14</v>
      </c>
      <c r="L23" s="31">
        <f>SUM(G23,K23)</f>
        <v>29</v>
      </c>
      <c r="M23" s="22">
        <v>15</v>
      </c>
    </row>
    <row r="24" spans="1:13" ht="18.75" customHeight="1">
      <c r="A24" s="16">
        <v>3</v>
      </c>
      <c r="B24" s="23" t="s">
        <v>8</v>
      </c>
      <c r="C24" s="26" t="s">
        <v>13</v>
      </c>
      <c r="D24" s="53">
        <v>228</v>
      </c>
      <c r="E24" s="54">
        <v>114.73</v>
      </c>
      <c r="F24" s="55">
        <f>IF(E24="",D24,IF(D24&lt;E24,D24,E24))</f>
        <v>114.73</v>
      </c>
      <c r="G24" s="56">
        <v>16</v>
      </c>
      <c r="H24" s="53" t="s">
        <v>28</v>
      </c>
      <c r="I24" s="54">
        <v>53.19</v>
      </c>
      <c r="J24" s="55">
        <f>IF(I24="",H24,IF(H24&lt;I24,H24,I24))</f>
        <v>53.19</v>
      </c>
      <c r="K24" s="60">
        <v>15</v>
      </c>
      <c r="L24" s="31">
        <f>SUM(G24,K24)</f>
        <v>31</v>
      </c>
      <c r="M24" s="22">
        <v>16</v>
      </c>
    </row>
    <row r="25" spans="1:13" ht="18.75" customHeight="1">
      <c r="A25" s="16">
        <v>10</v>
      </c>
      <c r="B25" s="23" t="s">
        <v>27</v>
      </c>
      <c r="C25" s="26"/>
      <c r="D25" s="53">
        <v>120.09</v>
      </c>
      <c r="E25" s="54">
        <v>148.3</v>
      </c>
      <c r="F25" s="55">
        <f>IF(E25="",D25,IF(D25&lt;E25,D25,E25))</f>
        <v>120.09</v>
      </c>
      <c r="G25" s="56">
        <v>17</v>
      </c>
      <c r="H25" s="53" t="s">
        <v>28</v>
      </c>
      <c r="I25" s="54">
        <v>64.23</v>
      </c>
      <c r="J25" s="55">
        <f>IF(I25="",H25,IF(H25&lt;I25,H25,I25))</f>
        <v>64.23</v>
      </c>
      <c r="K25" s="56">
        <v>16</v>
      </c>
      <c r="L25" s="31">
        <f>SUM(G25,K25)</f>
        <v>33</v>
      </c>
      <c r="M25" s="22">
        <v>17</v>
      </c>
    </row>
    <row r="26" spans="1:13" ht="18.75" customHeight="1">
      <c r="A26" s="16">
        <v>18</v>
      </c>
      <c r="B26" s="23" t="s">
        <v>10</v>
      </c>
      <c r="C26" s="26" t="s">
        <v>15</v>
      </c>
      <c r="D26" s="53">
        <v>149.53</v>
      </c>
      <c r="E26" s="54" t="s">
        <v>28</v>
      </c>
      <c r="F26" s="55">
        <f>IF(E26="",D26,IF(D26&lt;E26,D26,E26))</f>
        <v>149.53</v>
      </c>
      <c r="G26" s="56">
        <v>18</v>
      </c>
      <c r="H26" s="53" t="s">
        <v>28</v>
      </c>
      <c r="I26" s="54" t="s">
        <v>28</v>
      </c>
      <c r="J26" s="55" t="str">
        <f>IF(I26="",H26,IF(H26&lt;I26,H26,I26))</f>
        <v>np</v>
      </c>
      <c r="K26" s="56">
        <v>17</v>
      </c>
      <c r="L26" s="31">
        <f>SUM(G26,K26)</f>
        <v>35</v>
      </c>
      <c r="M26" s="22">
        <v>18</v>
      </c>
    </row>
  </sheetData>
  <sheetProtection/>
  <mergeCells count="9">
    <mergeCell ref="A1:M1"/>
    <mergeCell ref="A3:M3"/>
    <mergeCell ref="A5:M5"/>
    <mergeCell ref="H7:K7"/>
    <mergeCell ref="D7:G7"/>
    <mergeCell ref="A7:A8"/>
    <mergeCell ref="B7:C8"/>
    <mergeCell ref="L7:L8"/>
    <mergeCell ref="M7:M8"/>
  </mergeCells>
  <conditionalFormatting sqref="G8 K8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G9:G26 K9:K26 M9:M26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" right="0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.140625" style="15" customWidth="1"/>
    <col min="2" max="2" width="14.28125" style="2" customWidth="1"/>
    <col min="3" max="3" width="4.00390625" style="2" customWidth="1"/>
    <col min="4" max="4" width="11.28125" style="2" customWidth="1"/>
    <col min="5" max="5" width="5.7109375" style="2" customWidth="1"/>
    <col min="6" max="6" width="10.8515625" style="24" customWidth="1"/>
    <col min="7" max="7" width="7.00390625" style="1" customWidth="1"/>
    <col min="8" max="8" width="7.00390625" style="24" customWidth="1"/>
    <col min="9" max="9" width="8.57421875" style="1" customWidth="1"/>
    <col min="10" max="16384" width="9.140625" style="1" customWidth="1"/>
  </cols>
  <sheetData>
    <row r="1" spans="1:9" s="3" customFormat="1" ht="22.5">
      <c r="A1" s="37" t="s">
        <v>19</v>
      </c>
      <c r="B1" s="37"/>
      <c r="C1" s="37"/>
      <c r="D1" s="37"/>
      <c r="E1" s="37"/>
      <c r="F1" s="37"/>
      <c r="G1" s="37"/>
      <c r="H1" s="37"/>
      <c r="I1" s="37"/>
    </row>
    <row r="2" spans="1:8" s="3" customFormat="1" ht="4.5" customHeight="1">
      <c r="A2" s="14"/>
      <c r="B2" s="4"/>
      <c r="C2" s="4"/>
      <c r="D2" s="5"/>
      <c r="E2" s="7"/>
      <c r="F2" s="7"/>
      <c r="H2" s="29"/>
    </row>
    <row r="3" spans="1:9" s="3" customFormat="1" ht="20.25">
      <c r="A3" s="38" t="s">
        <v>23</v>
      </c>
      <c r="B3" s="38"/>
      <c r="C3" s="38"/>
      <c r="D3" s="38"/>
      <c r="E3" s="38"/>
      <c r="F3" s="38"/>
      <c r="G3" s="38"/>
      <c r="H3" s="38"/>
      <c r="I3" s="38"/>
    </row>
    <row r="4" spans="1:8" s="3" customFormat="1" ht="4.5" customHeight="1">
      <c r="A4" s="14"/>
      <c r="B4" s="12"/>
      <c r="C4" s="12"/>
      <c r="D4" s="12"/>
      <c r="E4" s="12"/>
      <c r="F4" s="12"/>
      <c r="H4" s="29"/>
    </row>
    <row r="5" spans="1:9" s="3" customFormat="1" ht="24.75" customHeight="1">
      <c r="A5" s="39" t="s">
        <v>29</v>
      </c>
      <c r="B5" s="39"/>
      <c r="C5" s="39"/>
      <c r="D5" s="39"/>
      <c r="E5" s="39"/>
      <c r="F5" s="39"/>
      <c r="G5" s="39"/>
      <c r="H5" s="39"/>
      <c r="I5" s="39"/>
    </row>
    <row r="6" spans="1:11" s="3" customFormat="1" ht="4.5" customHeight="1" thickBot="1">
      <c r="A6" s="14"/>
      <c r="B6" s="9"/>
      <c r="C6" s="9"/>
      <c r="D6" s="9"/>
      <c r="E6" s="9"/>
      <c r="F6" s="9"/>
      <c r="G6" s="9"/>
      <c r="H6" s="9"/>
      <c r="I6" s="9"/>
      <c r="J6" s="10"/>
      <c r="K6" s="11"/>
    </row>
    <row r="7" spans="1:10" s="3" customFormat="1" ht="24.75" customHeight="1" thickTop="1">
      <c r="A7" s="45" t="s">
        <v>5</v>
      </c>
      <c r="B7" s="33" t="s">
        <v>3</v>
      </c>
      <c r="C7" s="33"/>
      <c r="D7" s="47" t="s">
        <v>20</v>
      </c>
      <c r="E7" s="47"/>
      <c r="F7" s="47" t="s">
        <v>21</v>
      </c>
      <c r="G7" s="47"/>
      <c r="H7" s="48" t="s">
        <v>22</v>
      </c>
      <c r="I7" s="43" t="s">
        <v>4</v>
      </c>
      <c r="J7" s="10"/>
    </row>
    <row r="8" spans="1:9" s="14" customFormat="1" ht="24.75" customHeight="1" thickBot="1">
      <c r="A8" s="46"/>
      <c r="B8" s="35"/>
      <c r="C8" s="36"/>
      <c r="D8" s="32" t="s">
        <v>2</v>
      </c>
      <c r="E8" s="13" t="s">
        <v>4</v>
      </c>
      <c r="F8" s="32" t="s">
        <v>2</v>
      </c>
      <c r="G8" s="13" t="s">
        <v>4</v>
      </c>
      <c r="H8" s="42"/>
      <c r="I8" s="44"/>
    </row>
    <row r="9" spans="1:9" ht="18.75" customHeight="1" thickTop="1">
      <c r="A9" s="16">
        <v>1</v>
      </c>
      <c r="B9" s="23" t="s">
        <v>6</v>
      </c>
      <c r="C9" s="26"/>
      <c r="D9" s="27">
        <v>155.4</v>
      </c>
      <c r="E9" s="22">
        <v>1</v>
      </c>
      <c r="F9" s="27">
        <v>59.94</v>
      </c>
      <c r="G9" s="22">
        <v>2</v>
      </c>
      <c r="H9" s="30">
        <f>SUM(E9,G9)</f>
        <v>3</v>
      </c>
      <c r="I9" s="22">
        <f>RANK(H9,H9:H12,1)</f>
        <v>1</v>
      </c>
    </row>
    <row r="10" spans="1:9" ht="18.75" customHeight="1">
      <c r="A10" s="16">
        <v>4</v>
      </c>
      <c r="B10" s="23" t="s">
        <v>11</v>
      </c>
      <c r="C10" s="26"/>
      <c r="D10" s="28">
        <v>191</v>
      </c>
      <c r="E10" s="22">
        <v>3</v>
      </c>
      <c r="F10" s="28">
        <v>46.25</v>
      </c>
      <c r="G10" s="22">
        <v>1</v>
      </c>
      <c r="H10" s="31">
        <f>SUM(E10,G10)</f>
        <v>4</v>
      </c>
      <c r="I10" s="22">
        <f>RANK(H10,H9:H12,1)</f>
        <v>2</v>
      </c>
    </row>
    <row r="11" spans="1:9" ht="18.75" customHeight="1">
      <c r="A11" s="16">
        <v>3</v>
      </c>
      <c r="B11" s="23" t="s">
        <v>8</v>
      </c>
      <c r="C11" s="26"/>
      <c r="D11" s="28">
        <v>180.04</v>
      </c>
      <c r="E11" s="22">
        <v>2</v>
      </c>
      <c r="F11" s="28" t="s">
        <v>12</v>
      </c>
      <c r="G11" s="22">
        <v>4</v>
      </c>
      <c r="H11" s="31">
        <f>SUM(E11,G11)</f>
        <v>6</v>
      </c>
      <c r="I11" s="22">
        <f>RANK(H11,H9:H12,1)</f>
        <v>3</v>
      </c>
    </row>
    <row r="12" spans="1:9" ht="18.75" customHeight="1">
      <c r="A12" s="16">
        <v>2</v>
      </c>
      <c r="B12" s="23" t="s">
        <v>24</v>
      </c>
      <c r="C12" s="26"/>
      <c r="D12" s="28">
        <v>291</v>
      </c>
      <c r="E12" s="22">
        <v>4</v>
      </c>
      <c r="F12" s="28">
        <v>76.99</v>
      </c>
      <c r="G12" s="22">
        <v>3</v>
      </c>
      <c r="H12" s="31">
        <f>SUM(E12,G12)</f>
        <v>7</v>
      </c>
      <c r="I12" s="22">
        <f>RANK(H12,H9:H12,1)</f>
        <v>4</v>
      </c>
    </row>
  </sheetData>
  <sheetProtection/>
  <mergeCells count="9">
    <mergeCell ref="A1:I1"/>
    <mergeCell ref="A3:I3"/>
    <mergeCell ref="A5:I5"/>
    <mergeCell ref="A7:A8"/>
    <mergeCell ref="B7:C8"/>
    <mergeCell ref="F7:G7"/>
    <mergeCell ref="D7:E7"/>
    <mergeCell ref="H7:H8"/>
    <mergeCell ref="I7:I8"/>
  </mergeCells>
  <conditionalFormatting sqref="G8 E8">
    <cfRule type="cellIs" priority="4" dxfId="2" operator="equal" stopIfTrue="1">
      <formula>1</formula>
    </cfRule>
    <cfRule type="cellIs" priority="5" dxfId="0" operator="equal" stopIfTrue="1">
      <formula>2</formula>
    </cfRule>
    <cfRule type="cellIs" priority="6" dxfId="3" operator="equal" stopIfTrue="1">
      <formula>3</formula>
    </cfRule>
  </conditionalFormatting>
  <conditionalFormatting sqref="G9:G12 I9:I12 E9:E1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</cp:lastModifiedBy>
  <cp:lastPrinted>2023-06-19T14:29:50Z</cp:lastPrinted>
  <dcterms:created xsi:type="dcterms:W3CDTF">1997-01-24T11:07:25Z</dcterms:created>
  <dcterms:modified xsi:type="dcterms:W3CDTF">2023-06-19T14:48:38Z</dcterms:modified>
  <cp:category/>
  <cp:version/>
  <cp:contentType/>
  <cp:contentStatus/>
</cp:coreProperties>
</file>