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starší" sheetId="1" r:id="rId1"/>
    <sheet name="mladší" sheetId="2" r:id="rId2"/>
  </sheets>
  <definedNames/>
  <calcPr fullCalcOnLoad="1"/>
</workbook>
</file>

<file path=xl/sharedStrings.xml><?xml version="1.0" encoding="utf-8"?>
<sst xmlns="http://schemas.openxmlformats.org/spreadsheetml/2006/main" count="143" uniqueCount="73">
  <si>
    <t>SOUTĚŽNÍ DRUŽSTVO</t>
  </si>
  <si>
    <t>ŠTAFETA POŽÁRÍCH DVOJIC</t>
  </si>
  <si>
    <t>čas</t>
  </si>
  <si>
    <t>tr.b.</t>
  </si>
  <si>
    <t>výsl.čas</t>
  </si>
  <si>
    <t>pořadí</t>
  </si>
  <si>
    <t>čas běhu</t>
  </si>
  <si>
    <t>celkový čas</t>
  </si>
  <si>
    <t>trestné body</t>
  </si>
  <si>
    <t>celkem</t>
  </si>
  <si>
    <t>střelba</t>
  </si>
  <si>
    <t>topo</t>
  </si>
  <si>
    <t>uzle</t>
  </si>
  <si>
    <t>zdravo</t>
  </si>
  <si>
    <t>po</t>
  </si>
  <si>
    <t>lano</t>
  </si>
  <si>
    <t>závod požárnické všestrannosti</t>
  </si>
  <si>
    <t>body</t>
  </si>
  <si>
    <t>start</t>
  </si>
  <si>
    <t>cíl</t>
  </si>
  <si>
    <t>čekací čas</t>
  </si>
  <si>
    <t xml:space="preserve">pořadí </t>
  </si>
  <si>
    <t>START ČÍSLO</t>
  </si>
  <si>
    <t>započtený čas</t>
  </si>
  <si>
    <t>Tlučná B</t>
  </si>
  <si>
    <t>Ledce B</t>
  </si>
  <si>
    <t>Tlučná A</t>
  </si>
  <si>
    <t>Zruč</t>
  </si>
  <si>
    <t>Všeruby</t>
  </si>
  <si>
    <t>Chotíkov</t>
  </si>
  <si>
    <t>Žichlice</t>
  </si>
  <si>
    <t>Všeruby A</t>
  </si>
  <si>
    <t>Žichlice A</t>
  </si>
  <si>
    <t>Žichlice B</t>
  </si>
  <si>
    <t>Bučí</t>
  </si>
  <si>
    <t>Ledce</t>
  </si>
  <si>
    <t>Kožlany A</t>
  </si>
  <si>
    <t>Všeruby B</t>
  </si>
  <si>
    <t>Chrást A</t>
  </si>
  <si>
    <t>Chrást</t>
  </si>
  <si>
    <t>Chrást B</t>
  </si>
  <si>
    <t>Horní Bělá B</t>
  </si>
  <si>
    <t>Horní Bělá A</t>
  </si>
  <si>
    <t>Závod požárnické všestrannosti - LÍNĚ 10. října 2020 - starší</t>
  </si>
  <si>
    <t>Chotíkov B</t>
  </si>
  <si>
    <t>Chotíkov A</t>
  </si>
  <si>
    <t>Kaznějov</t>
  </si>
  <si>
    <t>Manětín</t>
  </si>
  <si>
    <t>Mrtník A</t>
  </si>
  <si>
    <t>Mrtník B</t>
  </si>
  <si>
    <t>Mrtník </t>
  </si>
  <si>
    <t>Tlučná</t>
  </si>
  <si>
    <t>Horní Bělá</t>
  </si>
  <si>
    <t>8, 14</t>
  </si>
  <si>
    <t>16, 19</t>
  </si>
  <si>
    <t>10, 17</t>
  </si>
  <si>
    <t>25, 28</t>
  </si>
  <si>
    <t>38, 41</t>
  </si>
  <si>
    <t>43, 45</t>
  </si>
  <si>
    <t>47, 49</t>
  </si>
  <si>
    <t>Líně A</t>
  </si>
  <si>
    <t>Lině B</t>
  </si>
  <si>
    <t>Horní Hradiště A</t>
  </si>
  <si>
    <t>Závod požárnické všestrannosti - LÍNĚ 10. října 2020 - mladší</t>
  </si>
  <si>
    <t xml:space="preserve">Ledce A </t>
  </si>
  <si>
    <t>4 , 7</t>
  </si>
  <si>
    <t>NP</t>
  </si>
  <si>
    <t>vynechané stanoviště lanová lávka</t>
  </si>
  <si>
    <t>np</t>
  </si>
  <si>
    <t>37, 40</t>
  </si>
  <si>
    <t>X</t>
  </si>
  <si>
    <t xml:space="preserve">H. Hradiště  </t>
  </si>
  <si>
    <t>ST. ČÍSLO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</si>
</sst>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hh:mm:ss"/>
    <numFmt numFmtId="175" formatCode="[$-405]d\.\ mmmm\ yyyy"/>
    <numFmt numFmtId="176" formatCode="[$-F400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¥€-2]\ #\ ##,000_);[Red]\([$€-2]\ #\ ##,000\)"/>
  </numFmts>
  <fonts count="51">
    <font>
      <sz val="10"/>
      <name val="Arial"/>
      <family val="2"/>
    </font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i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mic Sans MS"/>
      <family val="4"/>
    </font>
    <font>
      <b/>
      <sz val="12"/>
      <name val="Arial CE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textRotation="90" wrapText="1"/>
      <protection hidden="1"/>
    </xf>
    <xf numFmtId="0" fontId="3" fillId="0" borderId="11" xfId="0" applyFont="1" applyFill="1" applyBorder="1" applyAlignment="1" applyProtection="1">
      <alignment horizontal="center" vertical="center" textRotation="90" wrapText="1"/>
      <protection hidden="1"/>
    </xf>
    <xf numFmtId="0" fontId="3" fillId="0" borderId="12" xfId="0" applyFont="1" applyFill="1" applyBorder="1" applyAlignment="1" applyProtection="1">
      <alignment horizontal="center" vertical="center" textRotation="90" wrapText="1"/>
      <protection hidden="1"/>
    </xf>
    <xf numFmtId="0" fontId="3" fillId="0" borderId="13" xfId="0" applyFont="1" applyFill="1" applyBorder="1" applyAlignment="1" applyProtection="1">
      <alignment horizontal="center" vertical="center" textRotation="90" wrapText="1"/>
      <protection hidden="1"/>
    </xf>
    <xf numFmtId="1" fontId="3" fillId="0" borderId="14" xfId="0" applyNumberFormat="1" applyFont="1" applyFill="1" applyBorder="1" applyAlignment="1" applyProtection="1">
      <alignment horizontal="center" vertical="center" textRotation="90" wrapText="1"/>
      <protection hidden="1"/>
    </xf>
    <xf numFmtId="176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176" fontId="0" fillId="0" borderId="0" xfId="0" applyNumberFormat="1" applyFill="1" applyAlignment="1">
      <alignment horizontal="center" vertical="center"/>
    </xf>
    <xf numFmtId="176" fontId="3" fillId="0" borderId="15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8" fillId="0" borderId="16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17" xfId="0" applyNumberFormat="1" applyFont="1" applyFill="1" applyBorder="1" applyAlignment="1" applyProtection="1">
      <alignment horizontal="center" vertical="center"/>
      <protection hidden="1"/>
    </xf>
    <xf numFmtId="176" fontId="4" fillId="0" borderId="15" xfId="0" applyNumberFormat="1" applyFont="1" applyFill="1" applyBorder="1" applyAlignment="1" applyProtection="1">
      <alignment horizontal="center" vertical="center"/>
      <protection hidden="1"/>
    </xf>
    <xf numFmtId="21" fontId="4" fillId="0" borderId="17" xfId="0" applyNumberFormat="1" applyFont="1" applyFill="1" applyBorder="1" applyAlignment="1" applyProtection="1">
      <alignment horizontal="center" vertical="center"/>
      <protection hidden="1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176" fontId="9" fillId="0" borderId="18" xfId="0" applyNumberFormat="1" applyFont="1" applyFill="1" applyBorder="1" applyAlignment="1" applyProtection="1">
      <alignment horizontal="center" vertical="center" shrinkToFit="1"/>
      <protection/>
    </xf>
    <xf numFmtId="2" fontId="3" fillId="0" borderId="13" xfId="0" applyNumberFormat="1" applyFont="1" applyFill="1" applyBorder="1" applyAlignment="1" applyProtection="1">
      <alignment horizontal="center" vertical="center"/>
      <protection hidden="1"/>
    </xf>
    <xf numFmtId="1" fontId="3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  <protection hidden="1" locked="0"/>
    </xf>
    <xf numFmtId="0" fontId="11" fillId="0" borderId="19" xfId="0" applyFont="1" applyFill="1" applyBorder="1" applyAlignment="1" applyProtection="1">
      <alignment horizontal="center" vertical="center"/>
      <protection hidden="1" locked="0"/>
    </xf>
    <xf numFmtId="0" fontId="12" fillId="0" borderId="12" xfId="0" applyFont="1" applyFill="1" applyBorder="1" applyAlignment="1" applyProtection="1">
      <alignment horizontal="center" vertical="center"/>
      <protection hidden="1"/>
    </xf>
    <xf numFmtId="1" fontId="10" fillId="0" borderId="13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 applyProtection="1">
      <alignment horizontal="center" vertical="center" shrinkToFit="1"/>
      <protection/>
    </xf>
    <xf numFmtId="0" fontId="14" fillId="0" borderId="10" xfId="0" applyFont="1" applyBorder="1" applyAlignment="1">
      <alignment horizontal="left" vertical="center"/>
    </xf>
    <xf numFmtId="0" fontId="8" fillId="0" borderId="2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5" fillId="0" borderId="19" xfId="0" applyFont="1" applyFill="1" applyBorder="1" applyAlignment="1" applyProtection="1">
      <alignment horizontal="center" vertical="center"/>
      <protection hidden="1" locked="0"/>
    </xf>
    <xf numFmtId="0" fontId="14" fillId="0" borderId="10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14" fillId="0" borderId="23" xfId="0" applyFont="1" applyFill="1" applyBorder="1" applyAlignment="1">
      <alignment horizontal="left" vertical="center"/>
    </xf>
    <xf numFmtId="2" fontId="3" fillId="0" borderId="22" xfId="0" applyNumberFormat="1" applyFont="1" applyFill="1" applyBorder="1" applyAlignment="1" applyProtection="1">
      <alignment horizontal="center" vertical="center"/>
      <protection hidden="1"/>
    </xf>
    <xf numFmtId="1" fontId="3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2" fontId="1" fillId="0" borderId="25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26" xfId="0" applyNumberFormat="1" applyFont="1" applyFill="1" applyBorder="1" applyAlignment="1" applyProtection="1">
      <alignment horizontal="center" vertical="center" shrinkToFit="1"/>
      <protection/>
    </xf>
    <xf numFmtId="176" fontId="1" fillId="0" borderId="22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25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27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28" xfId="0" applyNumberFormat="1" applyFont="1" applyFill="1" applyBorder="1" applyAlignment="1" applyProtection="1">
      <alignment horizontal="center" vertical="center"/>
      <protection hidden="1"/>
    </xf>
    <xf numFmtId="0" fontId="11" fillId="0" borderId="29" xfId="0" applyFont="1" applyFill="1" applyBorder="1" applyAlignment="1" applyProtection="1">
      <alignment horizontal="center" vertical="center"/>
      <protection hidden="1" locked="0"/>
    </xf>
    <xf numFmtId="0" fontId="11" fillId="0" borderId="24" xfId="0" applyFont="1" applyFill="1" applyBorder="1" applyAlignment="1" applyProtection="1">
      <alignment horizontal="center" vertical="center"/>
      <protection hidden="1" locked="0"/>
    </xf>
    <xf numFmtId="0" fontId="12" fillId="0" borderId="27" xfId="0" applyFont="1" applyFill="1" applyBorder="1" applyAlignment="1" applyProtection="1">
      <alignment horizontal="center" vertical="center"/>
      <protection hidden="1"/>
    </xf>
    <xf numFmtId="176" fontId="4" fillId="0" borderId="30" xfId="0" applyNumberFormat="1" applyFont="1" applyFill="1" applyBorder="1" applyAlignment="1" applyProtection="1">
      <alignment horizontal="center" vertical="center"/>
      <protection hidden="1"/>
    </xf>
    <xf numFmtId="21" fontId="4" fillId="0" borderId="28" xfId="0" applyNumberFormat="1" applyFont="1" applyFill="1" applyBorder="1" applyAlignment="1" applyProtection="1">
      <alignment horizontal="center" vertical="center"/>
      <protection hidden="1"/>
    </xf>
    <xf numFmtId="176" fontId="9" fillId="0" borderId="26" xfId="0" applyNumberFormat="1" applyFont="1" applyFill="1" applyBorder="1" applyAlignment="1" applyProtection="1">
      <alignment horizontal="center" vertical="center" shrinkToFit="1"/>
      <protection/>
    </xf>
    <xf numFmtId="1" fontId="10" fillId="0" borderId="22" xfId="0" applyNumberFormat="1" applyFont="1" applyFill="1" applyBorder="1" applyAlignment="1">
      <alignment horizontal="center" vertical="center"/>
    </xf>
    <xf numFmtId="0" fontId="16" fillId="0" borderId="16" xfId="0" applyNumberFormat="1" applyFont="1" applyBorder="1" applyAlignment="1" applyProtection="1">
      <alignment horizontal="center" vertical="center"/>
      <protection/>
    </xf>
    <xf numFmtId="1" fontId="13" fillId="0" borderId="0" xfId="0" applyNumberFormat="1" applyFont="1" applyAlignment="1">
      <alignment horizontal="center" vertical="center"/>
    </xf>
    <xf numFmtId="176" fontId="1" fillId="0" borderId="31" xfId="0" applyNumberFormat="1" applyFont="1" applyBorder="1" applyAlignment="1" applyProtection="1">
      <alignment horizontal="center" vertical="center" wrapText="1"/>
      <protection hidden="1"/>
    </xf>
    <xf numFmtId="176" fontId="1" fillId="0" borderId="12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6" fontId="1" fillId="0" borderId="33" xfId="0" applyNumberFormat="1" applyFont="1" applyBorder="1" applyAlignment="1" applyProtection="1">
      <alignment horizontal="center" vertical="center" wrapText="1"/>
      <protection hidden="1"/>
    </xf>
    <xf numFmtId="176" fontId="1" fillId="0" borderId="13" xfId="0" applyNumberFormat="1" applyFont="1" applyBorder="1" applyAlignment="1" applyProtection="1">
      <alignment horizontal="center" vertical="center" wrapText="1"/>
      <protection hidden="1"/>
    </xf>
    <xf numFmtId="176" fontId="1" fillId="0" borderId="35" xfId="0" applyNumberFormat="1" applyFont="1" applyBorder="1" applyAlignment="1" applyProtection="1">
      <alignment horizontal="center" vertical="center" wrapText="1"/>
      <protection hidden="1"/>
    </xf>
    <xf numFmtId="176" fontId="1" fillId="0" borderId="11" xfId="0" applyNumberFormat="1" applyFont="1" applyBorder="1" applyAlignment="1" applyProtection="1">
      <alignment horizontal="center" vertical="center" wrapText="1"/>
      <protection hidden="1"/>
    </xf>
    <xf numFmtId="176" fontId="3" fillId="0" borderId="43" xfId="0" applyNumberFormat="1" applyFont="1" applyFill="1" applyBorder="1" applyAlignment="1" applyProtection="1">
      <alignment horizontal="center" vertical="center" wrapText="1"/>
      <protection hidden="1"/>
    </xf>
    <xf numFmtId="176" fontId="3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2" fontId="3" fillId="0" borderId="43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textRotation="90" wrapText="1"/>
      <protection hidden="1"/>
    </xf>
    <xf numFmtId="0" fontId="3" fillId="0" borderId="15" xfId="0" applyFont="1" applyFill="1" applyBorder="1" applyAlignment="1" applyProtection="1">
      <alignment horizontal="center" vertical="center" textRotation="90" wrapText="1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71"/>
  <sheetViews>
    <sheetView tabSelected="1" zoomScale="80" zoomScaleNormal="80" zoomScalePageLayoutView="0" workbookViewId="0" topLeftCell="A1">
      <selection activeCell="A1" sqref="A1:AN1"/>
    </sheetView>
  </sheetViews>
  <sheetFormatPr defaultColWidth="9.140625" defaultRowHeight="12.75"/>
  <cols>
    <col min="1" max="1" width="9.28125" style="1" bestFit="1" customWidth="1"/>
    <col min="2" max="2" width="21.421875" style="26" bestFit="1" customWidth="1"/>
    <col min="3" max="3" width="6.28125" style="31" bestFit="1" customWidth="1"/>
    <col min="4" max="4" width="3.28125" style="31" bestFit="1" customWidth="1"/>
    <col min="5" max="5" width="8.28125" style="1" customWidth="1"/>
    <col min="6" max="6" width="6.28125" style="31" bestFit="1" customWidth="1"/>
    <col min="7" max="7" width="3.00390625" style="31" customWidth="1"/>
    <col min="8" max="8" width="9.28125" style="1" customWidth="1"/>
    <col min="9" max="9" width="8.57421875" style="1" customWidth="1"/>
    <col min="10" max="10" width="6.7109375" style="1" customWidth="1"/>
    <col min="11" max="13" width="9.57421875" style="18" hidden="1" customWidth="1"/>
    <col min="14" max="14" width="8.00390625" style="12" bestFit="1" customWidth="1"/>
    <col min="15" max="18" width="2.7109375" style="32" customWidth="1"/>
    <col min="19" max="19" width="2.140625" style="32" customWidth="1"/>
    <col min="20" max="20" width="2.57421875" style="32" customWidth="1"/>
    <col min="21" max="21" width="2.7109375" style="32" customWidth="1"/>
    <col min="22" max="22" width="7.7109375" style="12" hidden="1" customWidth="1"/>
    <col min="23" max="23" width="10.28125" style="3" bestFit="1" customWidth="1"/>
    <col min="24" max="26" width="10.140625" style="18" hidden="1" customWidth="1"/>
    <col min="27" max="27" width="8.00390625" style="12" bestFit="1" customWidth="1"/>
    <col min="28" max="28" width="3.28125" style="32" customWidth="1"/>
    <col min="29" max="29" width="2.140625" style="32" customWidth="1"/>
    <col min="30" max="30" width="2.7109375" style="32" customWidth="1"/>
    <col min="31" max="33" width="2.140625" style="32" customWidth="1"/>
    <col min="34" max="34" width="3.28125" style="32" customWidth="1"/>
    <col min="35" max="35" width="0.13671875" style="12" customWidth="1"/>
    <col min="36" max="36" width="9.8515625" style="12" customWidth="1"/>
    <col min="37" max="37" width="9.57421875" style="12" customWidth="1"/>
    <col min="38" max="38" width="3.57421875" style="1" customWidth="1"/>
    <col min="39" max="39" width="4.57421875" style="31" customWidth="1"/>
    <col min="40" max="40" width="6.57421875" style="19" customWidth="1"/>
    <col min="41" max="16384" width="9.140625" style="1" customWidth="1"/>
  </cols>
  <sheetData>
    <row r="1" spans="1:40" ht="23.25">
      <c r="A1" s="65" t="s">
        <v>43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</row>
    <row r="2" ht="13.5" thickBot="1"/>
    <row r="3" spans="1:40" ht="12.75" customHeight="1">
      <c r="A3" s="66" t="s">
        <v>72</v>
      </c>
      <c r="B3" s="69" t="s">
        <v>0</v>
      </c>
      <c r="C3" s="72" t="s">
        <v>1</v>
      </c>
      <c r="D3" s="73"/>
      <c r="E3" s="73"/>
      <c r="F3" s="73"/>
      <c r="G3" s="73"/>
      <c r="H3" s="73"/>
      <c r="I3" s="73"/>
      <c r="J3" s="74"/>
      <c r="K3" s="78" t="s">
        <v>16</v>
      </c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80"/>
      <c r="AM3" s="81" t="s">
        <v>9</v>
      </c>
      <c r="AN3" s="82"/>
    </row>
    <row r="4" spans="1:40" ht="12.75" customHeight="1">
      <c r="A4" s="67"/>
      <c r="B4" s="70"/>
      <c r="C4" s="75"/>
      <c r="D4" s="76"/>
      <c r="E4" s="76"/>
      <c r="F4" s="76"/>
      <c r="G4" s="76"/>
      <c r="H4" s="76"/>
      <c r="I4" s="76"/>
      <c r="J4" s="77"/>
      <c r="K4" s="85" t="s">
        <v>18</v>
      </c>
      <c r="L4" s="87" t="s">
        <v>19</v>
      </c>
      <c r="M4" s="63" t="s">
        <v>20</v>
      </c>
      <c r="N4" s="89" t="s">
        <v>6</v>
      </c>
      <c r="O4" s="91" t="s">
        <v>8</v>
      </c>
      <c r="P4" s="92"/>
      <c r="Q4" s="92"/>
      <c r="R4" s="92"/>
      <c r="S4" s="92"/>
      <c r="T4" s="92"/>
      <c r="U4" s="93"/>
      <c r="V4" s="20"/>
      <c r="W4" s="94" t="s">
        <v>7</v>
      </c>
      <c r="X4" s="85" t="s">
        <v>18</v>
      </c>
      <c r="Y4" s="87" t="s">
        <v>19</v>
      </c>
      <c r="Z4" s="63" t="s">
        <v>20</v>
      </c>
      <c r="AA4" s="89" t="s">
        <v>6</v>
      </c>
      <c r="AB4" s="91" t="s">
        <v>8</v>
      </c>
      <c r="AC4" s="92"/>
      <c r="AD4" s="92"/>
      <c r="AE4" s="92"/>
      <c r="AF4" s="92"/>
      <c r="AG4" s="92"/>
      <c r="AH4" s="93"/>
      <c r="AI4" s="20"/>
      <c r="AJ4" s="94" t="s">
        <v>7</v>
      </c>
      <c r="AK4" s="89" t="s">
        <v>23</v>
      </c>
      <c r="AL4" s="96" t="s">
        <v>21</v>
      </c>
      <c r="AM4" s="83"/>
      <c r="AN4" s="84"/>
    </row>
    <row r="5" spans="1:40" ht="30.75">
      <c r="A5" s="68"/>
      <c r="B5" s="71"/>
      <c r="C5" s="14" t="s">
        <v>2</v>
      </c>
      <c r="D5" s="15" t="s">
        <v>3</v>
      </c>
      <c r="E5" s="15" t="s">
        <v>4</v>
      </c>
      <c r="F5" s="14" t="s">
        <v>2</v>
      </c>
      <c r="G5" s="15" t="s">
        <v>3</v>
      </c>
      <c r="H5" s="15" t="s">
        <v>4</v>
      </c>
      <c r="I5" s="15" t="s">
        <v>23</v>
      </c>
      <c r="J5" s="16" t="s">
        <v>5</v>
      </c>
      <c r="K5" s="86"/>
      <c r="L5" s="88"/>
      <c r="M5" s="64"/>
      <c r="N5" s="90"/>
      <c r="O5" s="4" t="s">
        <v>10</v>
      </c>
      <c r="P5" s="5" t="s">
        <v>11</v>
      </c>
      <c r="Q5" s="5" t="s">
        <v>12</v>
      </c>
      <c r="R5" s="5" t="s">
        <v>13</v>
      </c>
      <c r="S5" s="5" t="s">
        <v>14</v>
      </c>
      <c r="T5" s="5" t="s">
        <v>15</v>
      </c>
      <c r="U5" s="6" t="s">
        <v>9</v>
      </c>
      <c r="V5" s="13"/>
      <c r="W5" s="95"/>
      <c r="X5" s="86"/>
      <c r="Y5" s="88"/>
      <c r="Z5" s="64"/>
      <c r="AA5" s="90"/>
      <c r="AB5" s="4" t="s">
        <v>10</v>
      </c>
      <c r="AC5" s="5" t="s">
        <v>11</v>
      </c>
      <c r="AD5" s="5" t="s">
        <v>12</v>
      </c>
      <c r="AE5" s="5" t="s">
        <v>13</v>
      </c>
      <c r="AF5" s="5" t="s">
        <v>14</v>
      </c>
      <c r="AG5" s="5" t="s">
        <v>15</v>
      </c>
      <c r="AH5" s="6" t="s">
        <v>9</v>
      </c>
      <c r="AI5" s="13"/>
      <c r="AJ5" s="95"/>
      <c r="AK5" s="90"/>
      <c r="AL5" s="97"/>
      <c r="AM5" s="7" t="s">
        <v>17</v>
      </c>
      <c r="AN5" s="8" t="s">
        <v>5</v>
      </c>
    </row>
    <row r="6" spans="1:40" ht="21.75" customHeight="1">
      <c r="A6" s="40" t="s">
        <v>53</v>
      </c>
      <c r="B6" s="38" t="s">
        <v>71</v>
      </c>
      <c r="C6" s="29">
        <v>53.6</v>
      </c>
      <c r="D6" s="30"/>
      <c r="E6" s="21">
        <f aca="true" t="shared" si="0" ref="E6:E21">SUM(C6:D6)</f>
        <v>53.6</v>
      </c>
      <c r="F6" s="29">
        <v>58.47</v>
      </c>
      <c r="G6" s="30"/>
      <c r="H6" s="21">
        <f aca="true" t="shared" si="1" ref="H6:H21">SUM(F6:G6)</f>
        <v>58.47</v>
      </c>
      <c r="I6" s="37">
        <f aca="true" t="shared" si="2" ref="I6:I21">IF(H6="",E6,IF(E6&lt;H6,E6,H6))</f>
        <v>53.6</v>
      </c>
      <c r="J6" s="17">
        <v>2</v>
      </c>
      <c r="K6" s="9">
        <v>0.4479166666666667</v>
      </c>
      <c r="L6" s="10">
        <v>0.47225694444444444</v>
      </c>
      <c r="M6" s="11">
        <v>0.003414351851851852</v>
      </c>
      <c r="N6" s="22">
        <f aca="true" t="shared" si="3" ref="N6:N21">SUM((L6-K6),-M6)</f>
        <v>0.0209259259259259</v>
      </c>
      <c r="O6" s="33">
        <v>7</v>
      </c>
      <c r="P6" s="34"/>
      <c r="Q6" s="34"/>
      <c r="R6" s="34"/>
      <c r="S6" s="34"/>
      <c r="T6" s="34">
        <v>3</v>
      </c>
      <c r="U6" s="35">
        <f aca="true" t="shared" si="4" ref="U6:U21">SUM(O6:T6)</f>
        <v>10</v>
      </c>
      <c r="V6" s="23">
        <v>0.006944444444444444</v>
      </c>
      <c r="W6" s="24">
        <f aca="true" t="shared" si="5" ref="W6:W21">SUM(N6,V6)</f>
        <v>0.027870370370370344</v>
      </c>
      <c r="X6" s="9">
        <v>0.46527777777777773</v>
      </c>
      <c r="Y6" s="10">
        <v>0.48712962962962963</v>
      </c>
      <c r="Z6" s="11">
        <v>0.007974537037037037</v>
      </c>
      <c r="AA6" s="22">
        <f aca="true" t="shared" si="6" ref="AA6:AA21">SUM((Y6-X6),-Z6)</f>
        <v>0.013877314814814863</v>
      </c>
      <c r="AB6" s="33">
        <v>5</v>
      </c>
      <c r="AC6" s="34"/>
      <c r="AD6" s="34"/>
      <c r="AE6" s="34"/>
      <c r="AF6" s="34"/>
      <c r="AG6" s="34"/>
      <c r="AH6" s="35">
        <f aca="true" t="shared" si="7" ref="AH6:AH21">SUM(AB6:AG6)</f>
        <v>5</v>
      </c>
      <c r="AI6" s="23">
        <v>0.003472222222222222</v>
      </c>
      <c r="AJ6" s="24">
        <f aca="true" t="shared" si="8" ref="AJ6:AJ21">SUM(AA6,AI6)</f>
        <v>0.017349537037037087</v>
      </c>
      <c r="AK6" s="28">
        <f aca="true" t="shared" si="9" ref="AK6:AK21">IF(AJ6="",W6,IF(W6&lt;AJ6,W6,AJ6))</f>
        <v>0.017349537037037087</v>
      </c>
      <c r="AL6" s="17">
        <v>1</v>
      </c>
      <c r="AM6" s="36">
        <f aca="true" t="shared" si="10" ref="AM6:AM21">SUM(J6,AL6)</f>
        <v>3</v>
      </c>
      <c r="AN6" s="61">
        <v>1</v>
      </c>
    </row>
    <row r="7" spans="1:40" s="2" customFormat="1" ht="21.75" customHeight="1">
      <c r="A7" s="40" t="s">
        <v>54</v>
      </c>
      <c r="B7" s="38" t="s">
        <v>47</v>
      </c>
      <c r="C7" s="29">
        <v>51.22</v>
      </c>
      <c r="D7" s="30"/>
      <c r="E7" s="21">
        <f t="shared" si="0"/>
        <v>51.22</v>
      </c>
      <c r="F7" s="29">
        <v>68.28</v>
      </c>
      <c r="G7" s="30"/>
      <c r="H7" s="21">
        <f t="shared" si="1"/>
        <v>68.28</v>
      </c>
      <c r="I7" s="37">
        <f t="shared" si="2"/>
        <v>51.22</v>
      </c>
      <c r="J7" s="17">
        <v>1</v>
      </c>
      <c r="K7" s="9">
        <v>0.47291666666666665</v>
      </c>
      <c r="L7" s="10">
        <v>0.49762731481481487</v>
      </c>
      <c r="M7" s="11">
        <v>0.008912037037037038</v>
      </c>
      <c r="N7" s="22">
        <f t="shared" si="3"/>
        <v>0.01579861111111118</v>
      </c>
      <c r="O7" s="33">
        <v>9</v>
      </c>
      <c r="P7" s="34"/>
      <c r="Q7" s="34"/>
      <c r="R7" s="34"/>
      <c r="S7" s="34"/>
      <c r="T7" s="34"/>
      <c r="U7" s="35">
        <f t="shared" si="4"/>
        <v>9</v>
      </c>
      <c r="V7" s="23">
        <v>0.0062499999999999995</v>
      </c>
      <c r="W7" s="24">
        <f t="shared" si="5"/>
        <v>0.02204861111111118</v>
      </c>
      <c r="X7" s="9">
        <v>0.4791666666666667</v>
      </c>
      <c r="Y7" s="10">
        <v>0.5011574074074074</v>
      </c>
      <c r="Z7" s="11">
        <v>0.0022569444444444447</v>
      </c>
      <c r="AA7" s="22">
        <f t="shared" si="6"/>
        <v>0.019733796296296312</v>
      </c>
      <c r="AB7" s="33">
        <v>10</v>
      </c>
      <c r="AC7" s="34">
        <v>5</v>
      </c>
      <c r="AD7" s="34"/>
      <c r="AE7" s="34"/>
      <c r="AF7" s="34">
        <v>1</v>
      </c>
      <c r="AG7" s="34"/>
      <c r="AH7" s="35">
        <f t="shared" si="7"/>
        <v>16</v>
      </c>
      <c r="AI7" s="23">
        <v>0.011111111111111112</v>
      </c>
      <c r="AJ7" s="24">
        <f t="shared" si="8"/>
        <v>0.030844907407407425</v>
      </c>
      <c r="AK7" s="28">
        <f t="shared" si="9"/>
        <v>0.02204861111111118</v>
      </c>
      <c r="AL7" s="17">
        <v>2</v>
      </c>
      <c r="AM7" s="36">
        <f t="shared" si="10"/>
        <v>3</v>
      </c>
      <c r="AN7" s="61">
        <v>2</v>
      </c>
    </row>
    <row r="8" spans="1:40" s="2" customFormat="1" ht="21.75" customHeight="1">
      <c r="A8" s="40">
        <v>50</v>
      </c>
      <c r="B8" s="38" t="s">
        <v>52</v>
      </c>
      <c r="C8" s="29">
        <v>57</v>
      </c>
      <c r="D8" s="30"/>
      <c r="E8" s="21">
        <f t="shared" si="0"/>
        <v>57</v>
      </c>
      <c r="F8" s="29">
        <v>999</v>
      </c>
      <c r="G8" s="30"/>
      <c r="H8" s="21">
        <f t="shared" si="1"/>
        <v>999</v>
      </c>
      <c r="I8" s="37">
        <f t="shared" si="2"/>
        <v>57</v>
      </c>
      <c r="J8" s="17">
        <v>3</v>
      </c>
      <c r="K8" s="9">
        <v>0.5625</v>
      </c>
      <c r="L8" s="10">
        <v>0.5861342592592592</v>
      </c>
      <c r="M8" s="11">
        <v>0.007928240740740741</v>
      </c>
      <c r="N8" s="22">
        <f t="shared" si="3"/>
        <v>0.015706018518518473</v>
      </c>
      <c r="O8" s="33">
        <v>10</v>
      </c>
      <c r="P8" s="34"/>
      <c r="Q8" s="34">
        <v>3</v>
      </c>
      <c r="R8" s="34"/>
      <c r="S8" s="34"/>
      <c r="T8" s="34"/>
      <c r="U8" s="35">
        <f t="shared" si="4"/>
        <v>13</v>
      </c>
      <c r="V8" s="23">
        <v>0.009027777777777779</v>
      </c>
      <c r="W8" s="24">
        <f t="shared" si="5"/>
        <v>0.024733796296296254</v>
      </c>
      <c r="X8" s="9">
        <v>0.579861111111107</v>
      </c>
      <c r="Y8" s="10">
        <v>0.70486111111111</v>
      </c>
      <c r="Z8" s="11">
        <v>0</v>
      </c>
      <c r="AA8" s="22">
        <f t="shared" si="6"/>
        <v>0.125000000000003</v>
      </c>
      <c r="AB8" s="33"/>
      <c r="AC8" s="34"/>
      <c r="AD8" s="34"/>
      <c r="AE8" s="34"/>
      <c r="AF8" s="34"/>
      <c r="AG8" s="34"/>
      <c r="AH8" s="35">
        <f t="shared" si="7"/>
        <v>0</v>
      </c>
      <c r="AI8" s="23">
        <v>0</v>
      </c>
      <c r="AJ8" s="24">
        <f t="shared" si="8"/>
        <v>0.125000000000003</v>
      </c>
      <c r="AK8" s="28">
        <f t="shared" si="9"/>
        <v>0.024733796296296254</v>
      </c>
      <c r="AL8" s="17">
        <v>3</v>
      </c>
      <c r="AM8" s="36">
        <f t="shared" si="10"/>
        <v>6</v>
      </c>
      <c r="AN8" s="61">
        <v>3</v>
      </c>
    </row>
    <row r="9" spans="1:40" s="2" customFormat="1" ht="21.75" customHeight="1">
      <c r="A9" s="40" t="s">
        <v>69</v>
      </c>
      <c r="B9" s="38" t="s">
        <v>28</v>
      </c>
      <c r="C9" s="29">
        <v>66.82</v>
      </c>
      <c r="D9" s="30"/>
      <c r="E9" s="21">
        <f t="shared" si="0"/>
        <v>66.82</v>
      </c>
      <c r="F9" s="29">
        <v>62.97</v>
      </c>
      <c r="G9" s="30"/>
      <c r="H9" s="21">
        <f t="shared" si="1"/>
        <v>62.97</v>
      </c>
      <c r="I9" s="37">
        <f t="shared" si="2"/>
        <v>62.97</v>
      </c>
      <c r="J9" s="17">
        <v>4</v>
      </c>
      <c r="K9" s="9">
        <v>0.5347222222222222</v>
      </c>
      <c r="L9" s="10">
        <v>0.5626620370370371</v>
      </c>
      <c r="M9" s="11">
        <v>0.0044907407407407405</v>
      </c>
      <c r="N9" s="22">
        <f t="shared" si="3"/>
        <v>0.02344907407407415</v>
      </c>
      <c r="O9" s="33">
        <v>11</v>
      </c>
      <c r="P9" s="34"/>
      <c r="Q9" s="34">
        <v>3</v>
      </c>
      <c r="R9" s="34"/>
      <c r="S9" s="34">
        <v>4</v>
      </c>
      <c r="T9" s="34">
        <v>6</v>
      </c>
      <c r="U9" s="35">
        <f t="shared" si="4"/>
        <v>24</v>
      </c>
      <c r="V9" s="23">
        <v>0.016666666666666666</v>
      </c>
      <c r="W9" s="24">
        <f t="shared" si="5"/>
        <v>0.04011574074074081</v>
      </c>
      <c r="X9" s="9">
        <v>0.5416666666666666</v>
      </c>
      <c r="Y9" s="10">
        <v>0.5636226851851852</v>
      </c>
      <c r="Z9" s="11">
        <v>0.004027777777777778</v>
      </c>
      <c r="AA9" s="22">
        <f t="shared" si="6"/>
        <v>0.017928240740740807</v>
      </c>
      <c r="AB9" s="33">
        <v>9</v>
      </c>
      <c r="AC9" s="34"/>
      <c r="AD9" s="34">
        <v>3</v>
      </c>
      <c r="AE9" s="34"/>
      <c r="AF9" s="34"/>
      <c r="AG9" s="34"/>
      <c r="AH9" s="35">
        <f t="shared" si="7"/>
        <v>12</v>
      </c>
      <c r="AI9" s="23">
        <v>0.008333333333333333</v>
      </c>
      <c r="AJ9" s="24">
        <f t="shared" si="8"/>
        <v>0.02626157407407414</v>
      </c>
      <c r="AK9" s="28">
        <f t="shared" si="9"/>
        <v>0.02626157407407414</v>
      </c>
      <c r="AL9" s="17">
        <v>5</v>
      </c>
      <c r="AM9" s="36">
        <f t="shared" si="10"/>
        <v>9</v>
      </c>
      <c r="AN9" s="61">
        <v>4</v>
      </c>
    </row>
    <row r="10" spans="1:40" s="2" customFormat="1" ht="21.75" customHeight="1">
      <c r="A10" s="40" t="s">
        <v>56</v>
      </c>
      <c r="B10" s="38" t="s">
        <v>30</v>
      </c>
      <c r="C10" s="29">
        <v>71.56</v>
      </c>
      <c r="D10" s="30"/>
      <c r="E10" s="21">
        <f t="shared" si="0"/>
        <v>71.56</v>
      </c>
      <c r="F10" s="29">
        <v>96.55</v>
      </c>
      <c r="G10" s="30"/>
      <c r="H10" s="21">
        <f t="shared" si="1"/>
        <v>96.55</v>
      </c>
      <c r="I10" s="37">
        <f t="shared" si="2"/>
        <v>71.56</v>
      </c>
      <c r="J10" s="17">
        <v>6</v>
      </c>
      <c r="K10" s="9">
        <v>0.493055555555554</v>
      </c>
      <c r="L10" s="10">
        <v>0.5165162037037038</v>
      </c>
      <c r="M10" s="11">
        <v>0.005439814814814815</v>
      </c>
      <c r="N10" s="22">
        <f t="shared" si="3"/>
        <v>0.01802083333333493</v>
      </c>
      <c r="O10" s="33">
        <v>6</v>
      </c>
      <c r="P10" s="34"/>
      <c r="Q10" s="34">
        <v>3</v>
      </c>
      <c r="R10" s="34"/>
      <c r="S10" s="34">
        <v>2</v>
      </c>
      <c r="T10" s="34"/>
      <c r="U10" s="35">
        <f t="shared" si="4"/>
        <v>11</v>
      </c>
      <c r="V10" s="23">
        <v>0.007638888888888889</v>
      </c>
      <c r="W10" s="24">
        <f t="shared" si="5"/>
        <v>0.02565972222222382</v>
      </c>
      <c r="X10" s="9">
        <v>0.5034722222222222</v>
      </c>
      <c r="Y10" s="10">
        <v>0.5292939814814815</v>
      </c>
      <c r="Z10" s="11">
        <v>0.003356481481481481</v>
      </c>
      <c r="AA10" s="22">
        <f t="shared" si="6"/>
        <v>0.022465277777777855</v>
      </c>
      <c r="AB10" s="33">
        <v>9</v>
      </c>
      <c r="AC10" s="34">
        <v>5</v>
      </c>
      <c r="AD10" s="34">
        <v>6</v>
      </c>
      <c r="AE10" s="34">
        <v>5</v>
      </c>
      <c r="AF10" s="34">
        <v>1</v>
      </c>
      <c r="AG10" s="34">
        <v>3</v>
      </c>
      <c r="AH10" s="35">
        <f t="shared" si="7"/>
        <v>29</v>
      </c>
      <c r="AI10" s="23">
        <v>0.02013888888888889</v>
      </c>
      <c r="AJ10" s="24">
        <f t="shared" si="8"/>
        <v>0.04260416666666675</v>
      </c>
      <c r="AK10" s="28">
        <f t="shared" si="9"/>
        <v>0.02565972222222382</v>
      </c>
      <c r="AL10" s="17">
        <v>4</v>
      </c>
      <c r="AM10" s="36">
        <f t="shared" si="10"/>
        <v>10</v>
      </c>
      <c r="AN10" s="61">
        <v>5</v>
      </c>
    </row>
    <row r="11" spans="1:40" ht="21.75" customHeight="1">
      <c r="A11" s="40" t="s">
        <v>65</v>
      </c>
      <c r="B11" s="38" t="s">
        <v>64</v>
      </c>
      <c r="C11" s="29">
        <v>68.09</v>
      </c>
      <c r="D11" s="30"/>
      <c r="E11" s="21">
        <f t="shared" si="0"/>
        <v>68.09</v>
      </c>
      <c r="F11" s="29">
        <v>73.4</v>
      </c>
      <c r="G11" s="30">
        <v>10</v>
      </c>
      <c r="H11" s="21">
        <f t="shared" si="1"/>
        <v>83.4</v>
      </c>
      <c r="I11" s="37">
        <f t="shared" si="2"/>
        <v>68.09</v>
      </c>
      <c r="J11" s="17">
        <v>5</v>
      </c>
      <c r="K11" s="9">
        <v>0.4166666666666667</v>
      </c>
      <c r="L11" s="10">
        <v>0.4411689814814815</v>
      </c>
      <c r="M11" s="11">
        <v>0.002731481481481482</v>
      </c>
      <c r="N11" s="22">
        <f t="shared" si="3"/>
        <v>0.021770833333333316</v>
      </c>
      <c r="O11" s="33">
        <v>3</v>
      </c>
      <c r="P11" s="34">
        <v>5</v>
      </c>
      <c r="Q11" s="34"/>
      <c r="R11" s="34"/>
      <c r="S11" s="34"/>
      <c r="T11" s="34"/>
      <c r="U11" s="35">
        <f t="shared" si="4"/>
        <v>8</v>
      </c>
      <c r="V11" s="23">
        <v>0.005555555555555556</v>
      </c>
      <c r="W11" s="24">
        <f t="shared" si="5"/>
        <v>0.027326388888888872</v>
      </c>
      <c r="X11" s="9">
        <v>0.42569444444444443</v>
      </c>
      <c r="Y11" s="10">
        <v>0.45086805555555554</v>
      </c>
      <c r="Z11" s="11">
        <v>0</v>
      </c>
      <c r="AA11" s="22">
        <f t="shared" si="6"/>
        <v>0.025173611111111105</v>
      </c>
      <c r="AB11" s="33">
        <v>5</v>
      </c>
      <c r="AC11" s="34">
        <v>5</v>
      </c>
      <c r="AD11" s="34">
        <v>3</v>
      </c>
      <c r="AE11" s="34"/>
      <c r="AF11" s="34"/>
      <c r="AG11" s="34">
        <v>6</v>
      </c>
      <c r="AH11" s="35">
        <f t="shared" si="7"/>
        <v>19</v>
      </c>
      <c r="AI11" s="23">
        <v>0.013194444444444444</v>
      </c>
      <c r="AJ11" s="24">
        <f t="shared" si="8"/>
        <v>0.03836805555555555</v>
      </c>
      <c r="AK11" s="28">
        <f t="shared" si="9"/>
        <v>0.027326388888888872</v>
      </c>
      <c r="AL11" s="17">
        <v>6</v>
      </c>
      <c r="AM11" s="36">
        <f t="shared" si="10"/>
        <v>11</v>
      </c>
      <c r="AN11" s="61">
        <v>6</v>
      </c>
    </row>
    <row r="12" spans="1:40" ht="21.75" customHeight="1">
      <c r="A12" s="40">
        <v>5</v>
      </c>
      <c r="B12" s="38" t="s">
        <v>34</v>
      </c>
      <c r="C12" s="29">
        <v>71.69</v>
      </c>
      <c r="D12" s="30"/>
      <c r="E12" s="21">
        <f t="shared" si="0"/>
        <v>71.69</v>
      </c>
      <c r="F12" s="29">
        <v>999</v>
      </c>
      <c r="G12" s="30"/>
      <c r="H12" s="21">
        <f t="shared" si="1"/>
        <v>999</v>
      </c>
      <c r="I12" s="37">
        <f t="shared" si="2"/>
        <v>71.69</v>
      </c>
      <c r="J12" s="17">
        <v>7</v>
      </c>
      <c r="K12" s="9">
        <v>0.4201388888888889</v>
      </c>
      <c r="L12" s="10">
        <v>0.44305555555555554</v>
      </c>
      <c r="M12" s="11">
        <v>0.001550925925925926</v>
      </c>
      <c r="N12" s="22">
        <f t="shared" si="3"/>
        <v>0.021365740740740713</v>
      </c>
      <c r="O12" s="33">
        <v>4</v>
      </c>
      <c r="P12" s="34">
        <v>5</v>
      </c>
      <c r="Q12" s="34">
        <v>9</v>
      </c>
      <c r="R12" s="34"/>
      <c r="S12" s="34"/>
      <c r="T12" s="34"/>
      <c r="U12" s="35">
        <f t="shared" si="4"/>
        <v>18</v>
      </c>
      <c r="V12" s="23">
        <v>0.012499999999999999</v>
      </c>
      <c r="W12" s="24">
        <f t="shared" si="5"/>
        <v>0.03386574074074071</v>
      </c>
      <c r="X12" s="9">
        <v>0.423611111111111</v>
      </c>
      <c r="Y12" s="10">
        <v>0.548611111111111</v>
      </c>
      <c r="Z12" s="11">
        <v>0</v>
      </c>
      <c r="AA12" s="22">
        <f t="shared" si="6"/>
        <v>0.12500000000000006</v>
      </c>
      <c r="AB12" s="33"/>
      <c r="AC12" s="34"/>
      <c r="AD12" s="34"/>
      <c r="AE12" s="34"/>
      <c r="AF12" s="34"/>
      <c r="AG12" s="34"/>
      <c r="AH12" s="35">
        <f t="shared" si="7"/>
        <v>0</v>
      </c>
      <c r="AI12" s="23">
        <v>0</v>
      </c>
      <c r="AJ12" s="24">
        <f t="shared" si="8"/>
        <v>0.12500000000000006</v>
      </c>
      <c r="AK12" s="28">
        <f t="shared" si="9"/>
        <v>0.03386574074074071</v>
      </c>
      <c r="AL12" s="17">
        <v>8</v>
      </c>
      <c r="AM12" s="36">
        <f t="shared" si="10"/>
        <v>15</v>
      </c>
      <c r="AN12" s="61">
        <v>7</v>
      </c>
    </row>
    <row r="13" spans="1:40" ht="21.75" customHeight="1">
      <c r="A13" s="40">
        <v>12</v>
      </c>
      <c r="B13" s="38" t="s">
        <v>46</v>
      </c>
      <c r="C13" s="29">
        <v>76.43</v>
      </c>
      <c r="D13" s="30"/>
      <c r="E13" s="21">
        <f t="shared" si="0"/>
        <v>76.43</v>
      </c>
      <c r="F13" s="29">
        <v>999</v>
      </c>
      <c r="G13" s="30"/>
      <c r="H13" s="21">
        <f t="shared" si="1"/>
        <v>999</v>
      </c>
      <c r="I13" s="37">
        <f t="shared" si="2"/>
        <v>76.43</v>
      </c>
      <c r="J13" s="17">
        <v>10</v>
      </c>
      <c r="K13" s="9">
        <v>0.4444444444444444</v>
      </c>
      <c r="L13" s="10">
        <v>0.469849537037037</v>
      </c>
      <c r="M13" s="11">
        <v>0.0024305555555555556</v>
      </c>
      <c r="N13" s="22">
        <f t="shared" si="3"/>
        <v>0.02297453703703705</v>
      </c>
      <c r="O13" s="33">
        <v>7</v>
      </c>
      <c r="P13" s="34"/>
      <c r="Q13" s="34"/>
      <c r="R13" s="34"/>
      <c r="S13" s="34">
        <v>3</v>
      </c>
      <c r="T13" s="34">
        <v>3</v>
      </c>
      <c r="U13" s="35">
        <f t="shared" si="4"/>
        <v>13</v>
      </c>
      <c r="V13" s="23">
        <v>0.009027777777777779</v>
      </c>
      <c r="W13" s="24">
        <f t="shared" si="5"/>
        <v>0.03200231481481483</v>
      </c>
      <c r="X13" s="9">
        <v>0.447916666666666</v>
      </c>
      <c r="Y13" s="10">
        <v>0.572916666666667</v>
      </c>
      <c r="Z13" s="11">
        <v>0</v>
      </c>
      <c r="AA13" s="22">
        <f t="shared" si="6"/>
        <v>0.12500000000000094</v>
      </c>
      <c r="AB13" s="33"/>
      <c r="AC13" s="34"/>
      <c r="AD13" s="34"/>
      <c r="AE13" s="34"/>
      <c r="AF13" s="34"/>
      <c r="AG13" s="34"/>
      <c r="AH13" s="35">
        <f t="shared" si="7"/>
        <v>0</v>
      </c>
      <c r="AI13" s="23">
        <v>0</v>
      </c>
      <c r="AJ13" s="24">
        <f t="shared" si="8"/>
        <v>0.12500000000000094</v>
      </c>
      <c r="AK13" s="28">
        <f t="shared" si="9"/>
        <v>0.03200231481481483</v>
      </c>
      <c r="AL13" s="17">
        <v>7</v>
      </c>
      <c r="AM13" s="36">
        <f t="shared" si="10"/>
        <v>17</v>
      </c>
      <c r="AN13" s="61">
        <v>8</v>
      </c>
    </row>
    <row r="14" spans="1:40" ht="21.75" customHeight="1">
      <c r="A14" s="40" t="s">
        <v>55</v>
      </c>
      <c r="B14" s="38" t="s">
        <v>29</v>
      </c>
      <c r="C14" s="29">
        <v>90.45</v>
      </c>
      <c r="D14" s="30">
        <v>20</v>
      </c>
      <c r="E14" s="21">
        <f t="shared" si="0"/>
        <v>110.45</v>
      </c>
      <c r="F14" s="29">
        <v>72.41</v>
      </c>
      <c r="G14" s="30"/>
      <c r="H14" s="21">
        <f t="shared" si="1"/>
        <v>72.41</v>
      </c>
      <c r="I14" s="37">
        <f t="shared" si="2"/>
        <v>72.41</v>
      </c>
      <c r="J14" s="17">
        <v>8</v>
      </c>
      <c r="K14" s="9">
        <v>0.4513888888888889</v>
      </c>
      <c r="L14" s="10">
        <v>0.4839814814814815</v>
      </c>
      <c r="M14" s="11">
        <v>0.0028124999999999995</v>
      </c>
      <c r="N14" s="22">
        <f t="shared" si="3"/>
        <v>0.02978009259259262</v>
      </c>
      <c r="O14" s="33">
        <v>11</v>
      </c>
      <c r="P14" s="34">
        <v>10</v>
      </c>
      <c r="Q14" s="34">
        <v>9</v>
      </c>
      <c r="R14" s="34">
        <v>7</v>
      </c>
      <c r="S14" s="34">
        <v>3</v>
      </c>
      <c r="T14" s="34">
        <v>6</v>
      </c>
      <c r="U14" s="35">
        <f t="shared" si="4"/>
        <v>46</v>
      </c>
      <c r="V14" s="23">
        <v>0.03194444444444445</v>
      </c>
      <c r="W14" s="24">
        <f t="shared" si="5"/>
        <v>0.061724537037037064</v>
      </c>
      <c r="X14" s="9">
        <v>0.4583333333333333</v>
      </c>
      <c r="Y14" s="10">
        <v>0.4845486111111111</v>
      </c>
      <c r="Z14" s="11">
        <v>0.0030671296296296297</v>
      </c>
      <c r="AA14" s="22">
        <f t="shared" si="6"/>
        <v>0.02314814814814814</v>
      </c>
      <c r="AB14" s="33">
        <v>6</v>
      </c>
      <c r="AC14" s="34">
        <v>5</v>
      </c>
      <c r="AD14" s="34">
        <v>3</v>
      </c>
      <c r="AE14" s="34">
        <v>5</v>
      </c>
      <c r="AF14" s="34"/>
      <c r="AG14" s="34">
        <v>3</v>
      </c>
      <c r="AH14" s="35">
        <f t="shared" si="7"/>
        <v>22</v>
      </c>
      <c r="AI14" s="23">
        <v>0.015277777777777777</v>
      </c>
      <c r="AJ14" s="24">
        <f t="shared" si="8"/>
        <v>0.03842592592592592</v>
      </c>
      <c r="AK14" s="28">
        <f t="shared" si="9"/>
        <v>0.03842592592592592</v>
      </c>
      <c r="AL14" s="17">
        <v>11</v>
      </c>
      <c r="AM14" s="36">
        <f t="shared" si="10"/>
        <v>19</v>
      </c>
      <c r="AN14" s="61">
        <v>9</v>
      </c>
    </row>
    <row r="15" spans="1:40" ht="21.75" customHeight="1">
      <c r="A15" s="40">
        <v>29</v>
      </c>
      <c r="B15" s="38" t="s">
        <v>50</v>
      </c>
      <c r="C15" s="29">
        <v>86.25</v>
      </c>
      <c r="D15" s="30">
        <v>10</v>
      </c>
      <c r="E15" s="21">
        <f t="shared" si="0"/>
        <v>96.25</v>
      </c>
      <c r="F15" s="29">
        <v>999</v>
      </c>
      <c r="G15" s="30"/>
      <c r="H15" s="21">
        <f t="shared" si="1"/>
        <v>999</v>
      </c>
      <c r="I15" s="37">
        <f t="shared" si="2"/>
        <v>96.25</v>
      </c>
      <c r="J15" s="17">
        <v>13</v>
      </c>
      <c r="K15" s="9">
        <v>0.50625</v>
      </c>
      <c r="L15" s="10">
        <v>0.5314930555555556</v>
      </c>
      <c r="M15" s="11">
        <v>0.002488425925925926</v>
      </c>
      <c r="N15" s="22">
        <f t="shared" si="3"/>
        <v>0.02275462962962969</v>
      </c>
      <c r="O15" s="33">
        <v>6</v>
      </c>
      <c r="P15" s="34"/>
      <c r="Q15" s="34">
        <v>3</v>
      </c>
      <c r="R15" s="34">
        <v>5</v>
      </c>
      <c r="S15" s="34">
        <v>1</v>
      </c>
      <c r="T15" s="34">
        <v>3</v>
      </c>
      <c r="U15" s="35">
        <f t="shared" si="4"/>
        <v>18</v>
      </c>
      <c r="V15" s="23">
        <v>0.012499999999999999</v>
      </c>
      <c r="W15" s="24">
        <f t="shared" si="5"/>
        <v>0.03525462962962969</v>
      </c>
      <c r="X15" s="9">
        <v>0.506944444444443</v>
      </c>
      <c r="Y15" s="10">
        <v>0.631944444444444</v>
      </c>
      <c r="Z15" s="11">
        <v>0</v>
      </c>
      <c r="AA15" s="22">
        <f t="shared" si="6"/>
        <v>0.125000000000001</v>
      </c>
      <c r="AB15" s="33"/>
      <c r="AC15" s="34"/>
      <c r="AD15" s="34"/>
      <c r="AE15" s="34"/>
      <c r="AF15" s="34"/>
      <c r="AG15" s="34"/>
      <c r="AH15" s="35">
        <f t="shared" si="7"/>
        <v>0</v>
      </c>
      <c r="AI15" s="23">
        <v>0</v>
      </c>
      <c r="AJ15" s="24">
        <f t="shared" si="8"/>
        <v>0.125000000000001</v>
      </c>
      <c r="AK15" s="28">
        <f t="shared" si="9"/>
        <v>0.03525462962962969</v>
      </c>
      <c r="AL15" s="17">
        <v>9</v>
      </c>
      <c r="AM15" s="36">
        <f t="shared" si="10"/>
        <v>22</v>
      </c>
      <c r="AN15" s="61">
        <v>10</v>
      </c>
    </row>
    <row r="16" spans="1:40" ht="21.75" customHeight="1">
      <c r="A16" s="40" t="s">
        <v>58</v>
      </c>
      <c r="B16" s="38" t="s">
        <v>60</v>
      </c>
      <c r="C16" s="29">
        <v>80.91</v>
      </c>
      <c r="D16" s="30">
        <v>10</v>
      </c>
      <c r="E16" s="21">
        <f t="shared" si="0"/>
        <v>90.91</v>
      </c>
      <c r="F16" s="29">
        <v>87.44</v>
      </c>
      <c r="G16" s="30"/>
      <c r="H16" s="21">
        <f t="shared" si="1"/>
        <v>87.44</v>
      </c>
      <c r="I16" s="37">
        <f t="shared" si="2"/>
        <v>87.44</v>
      </c>
      <c r="J16" s="17">
        <v>12</v>
      </c>
      <c r="K16" s="9">
        <v>0.5590277777777778</v>
      </c>
      <c r="L16" s="10">
        <v>0.5868055555555556</v>
      </c>
      <c r="M16" s="11">
        <v>0</v>
      </c>
      <c r="N16" s="22">
        <f t="shared" si="3"/>
        <v>0.02777777777777779</v>
      </c>
      <c r="O16" s="33">
        <v>10</v>
      </c>
      <c r="P16" s="34"/>
      <c r="Q16" s="34"/>
      <c r="R16" s="34"/>
      <c r="S16" s="34">
        <v>2</v>
      </c>
      <c r="T16" s="34"/>
      <c r="U16" s="35">
        <f t="shared" si="4"/>
        <v>12</v>
      </c>
      <c r="V16" s="23">
        <v>0.008333333333333333</v>
      </c>
      <c r="W16" s="24">
        <f t="shared" si="5"/>
        <v>0.03611111111111112</v>
      </c>
      <c r="X16" s="9">
        <v>0.5659722222222222</v>
      </c>
      <c r="Y16" s="10">
        <v>0.5907638888888889</v>
      </c>
      <c r="Z16" s="11">
        <v>0</v>
      </c>
      <c r="AA16" s="22">
        <f t="shared" si="6"/>
        <v>0.024791666666666656</v>
      </c>
      <c r="AB16" s="33">
        <v>9</v>
      </c>
      <c r="AC16" s="34">
        <v>5</v>
      </c>
      <c r="AD16" s="34">
        <v>3</v>
      </c>
      <c r="AE16" s="34"/>
      <c r="AF16" s="34">
        <v>2</v>
      </c>
      <c r="AG16" s="34">
        <v>9</v>
      </c>
      <c r="AH16" s="35">
        <f t="shared" si="7"/>
        <v>28</v>
      </c>
      <c r="AI16" s="23">
        <v>0.019444444444444445</v>
      </c>
      <c r="AJ16" s="24">
        <f t="shared" si="8"/>
        <v>0.0442361111111111</v>
      </c>
      <c r="AK16" s="28">
        <f t="shared" si="9"/>
        <v>0.03611111111111112</v>
      </c>
      <c r="AL16" s="17">
        <v>10</v>
      </c>
      <c r="AM16" s="36">
        <f t="shared" si="10"/>
        <v>22</v>
      </c>
      <c r="AN16" s="61">
        <v>11</v>
      </c>
    </row>
    <row r="17" spans="1:40" ht="21" customHeight="1">
      <c r="A17" s="40">
        <v>20</v>
      </c>
      <c r="B17" s="38" t="s">
        <v>27</v>
      </c>
      <c r="C17" s="29">
        <v>75.41</v>
      </c>
      <c r="D17" s="30">
        <v>10</v>
      </c>
      <c r="E17" s="21">
        <f t="shared" si="0"/>
        <v>85.41</v>
      </c>
      <c r="F17" s="29">
        <v>999</v>
      </c>
      <c r="G17" s="30"/>
      <c r="H17" s="21">
        <f t="shared" si="1"/>
        <v>999</v>
      </c>
      <c r="I17" s="37">
        <f t="shared" si="2"/>
        <v>85.41</v>
      </c>
      <c r="J17" s="17">
        <v>11</v>
      </c>
      <c r="K17" s="9">
        <v>0.4756944444444444</v>
      </c>
      <c r="L17" s="10">
        <v>0.49998842592592596</v>
      </c>
      <c r="M17" s="11">
        <v>0.0016203703703703703</v>
      </c>
      <c r="N17" s="22">
        <f t="shared" si="3"/>
        <v>0.022673611111111172</v>
      </c>
      <c r="O17" s="33">
        <v>2</v>
      </c>
      <c r="P17" s="34">
        <v>5</v>
      </c>
      <c r="Q17" s="34"/>
      <c r="R17" s="34">
        <v>5</v>
      </c>
      <c r="S17" s="34"/>
      <c r="T17" s="34">
        <v>12</v>
      </c>
      <c r="U17" s="35">
        <f t="shared" si="4"/>
        <v>24</v>
      </c>
      <c r="V17" s="23">
        <v>0.016666666666666666</v>
      </c>
      <c r="W17" s="24">
        <f t="shared" si="5"/>
        <v>0.039340277777777835</v>
      </c>
      <c r="X17" s="9">
        <v>0.475694444444443</v>
      </c>
      <c r="Y17" s="10">
        <v>0.600694444444444</v>
      </c>
      <c r="Z17" s="11">
        <v>0</v>
      </c>
      <c r="AA17" s="22">
        <f t="shared" si="6"/>
        <v>0.125000000000001</v>
      </c>
      <c r="AB17" s="33"/>
      <c r="AC17" s="34"/>
      <c r="AD17" s="34"/>
      <c r="AE17" s="34"/>
      <c r="AF17" s="34"/>
      <c r="AG17" s="34"/>
      <c r="AH17" s="35">
        <f t="shared" si="7"/>
        <v>0</v>
      </c>
      <c r="AI17" s="23">
        <v>0</v>
      </c>
      <c r="AJ17" s="24">
        <f t="shared" si="8"/>
        <v>0.125000000000001</v>
      </c>
      <c r="AK17" s="28">
        <f t="shared" si="9"/>
        <v>0.039340277777777835</v>
      </c>
      <c r="AL17" s="17">
        <v>12</v>
      </c>
      <c r="AM17" s="36">
        <f t="shared" si="10"/>
        <v>23</v>
      </c>
      <c r="AN17" s="61">
        <v>12</v>
      </c>
    </row>
    <row r="18" spans="1:40" ht="21.75" customHeight="1">
      <c r="A18" s="40">
        <v>36</v>
      </c>
      <c r="B18" s="38" t="s">
        <v>25</v>
      </c>
      <c r="C18" s="29">
        <v>72.75</v>
      </c>
      <c r="D18" s="30"/>
      <c r="E18" s="21">
        <f t="shared" si="0"/>
        <v>72.75</v>
      </c>
      <c r="F18" s="29">
        <v>999</v>
      </c>
      <c r="G18" s="30"/>
      <c r="H18" s="21">
        <f t="shared" si="1"/>
        <v>999</v>
      </c>
      <c r="I18" s="37">
        <f t="shared" si="2"/>
        <v>72.75</v>
      </c>
      <c r="J18" s="17">
        <v>9</v>
      </c>
      <c r="K18" s="9">
        <v>0.531249999999997</v>
      </c>
      <c r="L18" s="10">
        <v>0.5616666666666666</v>
      </c>
      <c r="M18" s="11">
        <v>0.002199074074074074</v>
      </c>
      <c r="N18" s="22">
        <f t="shared" si="3"/>
        <v>0.02821759259259557</v>
      </c>
      <c r="O18" s="33">
        <v>7</v>
      </c>
      <c r="P18" s="34"/>
      <c r="Q18" s="34">
        <v>3</v>
      </c>
      <c r="R18" s="34"/>
      <c r="S18" s="34">
        <v>2</v>
      </c>
      <c r="T18" s="34">
        <v>6</v>
      </c>
      <c r="U18" s="35">
        <f t="shared" si="4"/>
        <v>18</v>
      </c>
      <c r="V18" s="23">
        <v>0.012499999999999999</v>
      </c>
      <c r="W18" s="24">
        <f t="shared" si="5"/>
        <v>0.04071759259259557</v>
      </c>
      <c r="X18" s="9">
        <v>0.531249999999997</v>
      </c>
      <c r="Y18" s="10">
        <v>0.656249999999999</v>
      </c>
      <c r="Z18" s="11">
        <v>0</v>
      </c>
      <c r="AA18" s="22">
        <f t="shared" si="6"/>
        <v>0.125000000000002</v>
      </c>
      <c r="AB18" s="33"/>
      <c r="AC18" s="34"/>
      <c r="AD18" s="34"/>
      <c r="AE18" s="34"/>
      <c r="AF18" s="34"/>
      <c r="AG18" s="34"/>
      <c r="AH18" s="35">
        <f t="shared" si="7"/>
        <v>0</v>
      </c>
      <c r="AI18" s="23">
        <v>0</v>
      </c>
      <c r="AJ18" s="24">
        <f t="shared" si="8"/>
        <v>0.125000000000002</v>
      </c>
      <c r="AK18" s="28">
        <f t="shared" si="9"/>
        <v>0.04071759259259557</v>
      </c>
      <c r="AL18" s="17">
        <v>14</v>
      </c>
      <c r="AM18" s="36">
        <f t="shared" si="10"/>
        <v>23</v>
      </c>
      <c r="AN18" s="61">
        <v>13</v>
      </c>
    </row>
    <row r="19" spans="1:40" ht="21.75" customHeight="1">
      <c r="A19" s="40">
        <v>30</v>
      </c>
      <c r="B19" s="38" t="s">
        <v>39</v>
      </c>
      <c r="C19" s="29">
        <v>84.34</v>
      </c>
      <c r="D19" s="30">
        <v>20</v>
      </c>
      <c r="E19" s="21">
        <f t="shared" si="0"/>
        <v>104.34</v>
      </c>
      <c r="F19" s="29">
        <v>999</v>
      </c>
      <c r="G19" s="30"/>
      <c r="H19" s="21">
        <f t="shared" si="1"/>
        <v>999</v>
      </c>
      <c r="I19" s="37">
        <f t="shared" si="2"/>
        <v>104.34</v>
      </c>
      <c r="J19" s="17">
        <v>14</v>
      </c>
      <c r="K19" s="9">
        <v>0.5104166666666666</v>
      </c>
      <c r="L19" s="10">
        <v>0.5356712962962963</v>
      </c>
      <c r="M19" s="11">
        <v>0</v>
      </c>
      <c r="N19" s="22">
        <f t="shared" si="3"/>
        <v>0.025254629629629655</v>
      </c>
      <c r="O19" s="33">
        <v>13</v>
      </c>
      <c r="P19" s="34">
        <v>5</v>
      </c>
      <c r="Q19" s="34"/>
      <c r="R19" s="34"/>
      <c r="S19" s="34">
        <v>1</v>
      </c>
      <c r="T19" s="34">
        <v>3</v>
      </c>
      <c r="U19" s="35">
        <f t="shared" si="4"/>
        <v>22</v>
      </c>
      <c r="V19" s="23">
        <v>0.015277777777777777</v>
      </c>
      <c r="W19" s="24">
        <f t="shared" si="5"/>
        <v>0.040532407407407434</v>
      </c>
      <c r="X19" s="9">
        <v>0.510416666666664</v>
      </c>
      <c r="Y19" s="10">
        <v>0.635416666666666</v>
      </c>
      <c r="Z19" s="11">
        <v>0</v>
      </c>
      <c r="AA19" s="22">
        <f t="shared" si="6"/>
        <v>0.125000000000002</v>
      </c>
      <c r="AB19" s="33"/>
      <c r="AC19" s="34"/>
      <c r="AD19" s="34"/>
      <c r="AE19" s="34"/>
      <c r="AF19" s="34"/>
      <c r="AG19" s="34"/>
      <c r="AH19" s="35">
        <f t="shared" si="7"/>
        <v>0</v>
      </c>
      <c r="AI19" s="23">
        <v>0</v>
      </c>
      <c r="AJ19" s="24">
        <f t="shared" si="8"/>
        <v>0.125000000000002</v>
      </c>
      <c r="AK19" s="28">
        <f t="shared" si="9"/>
        <v>0.040532407407407434</v>
      </c>
      <c r="AL19" s="17">
        <v>13</v>
      </c>
      <c r="AM19" s="36">
        <f t="shared" si="10"/>
        <v>27</v>
      </c>
      <c r="AN19" s="61">
        <v>14</v>
      </c>
    </row>
    <row r="20" spans="1:40" ht="21.75" customHeight="1">
      <c r="A20" s="40" t="s">
        <v>59</v>
      </c>
      <c r="B20" s="38" t="s">
        <v>61</v>
      </c>
      <c r="C20" s="29">
        <v>160.44</v>
      </c>
      <c r="D20" s="30">
        <v>30</v>
      </c>
      <c r="E20" s="21">
        <f t="shared" si="0"/>
        <v>190.44</v>
      </c>
      <c r="F20" s="29">
        <v>94.81</v>
      </c>
      <c r="G20" s="30">
        <v>20</v>
      </c>
      <c r="H20" s="21">
        <f t="shared" si="1"/>
        <v>114.81</v>
      </c>
      <c r="I20" s="37">
        <f t="shared" si="2"/>
        <v>114.81</v>
      </c>
      <c r="J20" s="17">
        <v>15</v>
      </c>
      <c r="K20" s="9">
        <v>0.5736111111111112</v>
      </c>
      <c r="L20" s="10">
        <v>0.6009143518518518</v>
      </c>
      <c r="M20" s="11">
        <v>0</v>
      </c>
      <c r="N20" s="22">
        <f t="shared" si="3"/>
        <v>0.027303240740740642</v>
      </c>
      <c r="O20" s="33">
        <v>14</v>
      </c>
      <c r="P20" s="34"/>
      <c r="Q20" s="34">
        <v>3</v>
      </c>
      <c r="R20" s="34">
        <v>2</v>
      </c>
      <c r="S20" s="34">
        <v>3</v>
      </c>
      <c r="T20" s="34">
        <v>3</v>
      </c>
      <c r="U20" s="35">
        <f t="shared" si="4"/>
        <v>25</v>
      </c>
      <c r="V20" s="23">
        <v>0.017361111111111112</v>
      </c>
      <c r="W20" s="24">
        <f t="shared" si="5"/>
        <v>0.044664351851851754</v>
      </c>
      <c r="X20" s="9">
        <v>0.579861111111111</v>
      </c>
      <c r="Y20" s="10">
        <v>0.6173495370370371</v>
      </c>
      <c r="Z20" s="11">
        <v>0</v>
      </c>
      <c r="AA20" s="22">
        <f t="shared" si="6"/>
        <v>0.03748842592592605</v>
      </c>
      <c r="AB20" s="33">
        <v>12</v>
      </c>
      <c r="AC20" s="34"/>
      <c r="AD20" s="34">
        <v>12</v>
      </c>
      <c r="AE20" s="34">
        <v>3</v>
      </c>
      <c r="AF20" s="34">
        <v>1</v>
      </c>
      <c r="AG20" s="34">
        <v>6</v>
      </c>
      <c r="AH20" s="35">
        <f t="shared" si="7"/>
        <v>34</v>
      </c>
      <c r="AI20" s="23">
        <v>0.02361111111111111</v>
      </c>
      <c r="AJ20" s="24">
        <f t="shared" si="8"/>
        <v>0.06109953703703716</v>
      </c>
      <c r="AK20" s="28">
        <f t="shared" si="9"/>
        <v>0.044664351851851754</v>
      </c>
      <c r="AL20" s="17">
        <v>15</v>
      </c>
      <c r="AM20" s="36">
        <f t="shared" si="10"/>
        <v>30</v>
      </c>
      <c r="AN20" s="61">
        <v>15</v>
      </c>
    </row>
    <row r="21" spans="1:40" ht="21.75" customHeight="1">
      <c r="A21" s="40" t="s">
        <v>57</v>
      </c>
      <c r="B21" s="38" t="s">
        <v>51</v>
      </c>
      <c r="C21" s="29">
        <v>206.3</v>
      </c>
      <c r="D21" s="30">
        <v>20</v>
      </c>
      <c r="E21" s="21">
        <f t="shared" si="0"/>
        <v>226.3</v>
      </c>
      <c r="F21" s="29">
        <v>84.56</v>
      </c>
      <c r="G21" s="30">
        <v>40</v>
      </c>
      <c r="H21" s="21">
        <f t="shared" si="1"/>
        <v>124.56</v>
      </c>
      <c r="I21" s="37">
        <f t="shared" si="2"/>
        <v>124.56</v>
      </c>
      <c r="J21" s="17">
        <v>16</v>
      </c>
      <c r="K21" s="9">
        <v>0.538194444444442</v>
      </c>
      <c r="L21" s="10">
        <v>0.5673726851851851</v>
      </c>
      <c r="M21" s="11">
        <v>0.000636574074074074</v>
      </c>
      <c r="N21" s="22">
        <f t="shared" si="3"/>
        <v>0.02854166666666908</v>
      </c>
      <c r="O21" s="33">
        <v>10</v>
      </c>
      <c r="P21" s="34">
        <v>5</v>
      </c>
      <c r="Q21" s="34">
        <v>6</v>
      </c>
      <c r="R21" s="34"/>
      <c r="S21" s="34">
        <v>2</v>
      </c>
      <c r="T21" s="34">
        <v>12</v>
      </c>
      <c r="U21" s="35">
        <f t="shared" si="4"/>
        <v>35</v>
      </c>
      <c r="V21" s="23">
        <v>0.024305555555555556</v>
      </c>
      <c r="W21" s="24">
        <f t="shared" si="5"/>
        <v>0.05284722222222464</v>
      </c>
      <c r="X21" s="9">
        <v>0.545138888888889</v>
      </c>
      <c r="Y21" s="10">
        <v>0.5768518518518518</v>
      </c>
      <c r="Z21" s="11">
        <v>0</v>
      </c>
      <c r="AA21" s="22">
        <f t="shared" si="6"/>
        <v>0.03171296296296289</v>
      </c>
      <c r="AB21" s="33">
        <v>10</v>
      </c>
      <c r="AC21" s="34"/>
      <c r="AD21" s="34">
        <v>6</v>
      </c>
      <c r="AE21" s="34"/>
      <c r="AF21" s="34">
        <v>3</v>
      </c>
      <c r="AG21" s="34">
        <v>3</v>
      </c>
      <c r="AH21" s="35">
        <f t="shared" si="7"/>
        <v>22</v>
      </c>
      <c r="AI21" s="23">
        <v>0.015277777777777777</v>
      </c>
      <c r="AJ21" s="24">
        <f t="shared" si="8"/>
        <v>0.046990740740740666</v>
      </c>
      <c r="AK21" s="28">
        <f t="shared" si="9"/>
        <v>0.046990740740740666</v>
      </c>
      <c r="AL21" s="17">
        <v>16</v>
      </c>
      <c r="AM21" s="36">
        <f t="shared" si="10"/>
        <v>32</v>
      </c>
      <c r="AN21" s="61">
        <v>16</v>
      </c>
    </row>
    <row r="22" spans="2:40" ht="12.75">
      <c r="B22" s="27"/>
      <c r="C22" s="32"/>
      <c r="D22" s="32"/>
      <c r="E22" s="2"/>
      <c r="F22" s="32"/>
      <c r="G22" s="32"/>
      <c r="H22" s="2"/>
      <c r="I22" s="2"/>
      <c r="J22" s="2"/>
      <c r="K22" s="25"/>
      <c r="L22" s="25"/>
      <c r="M22" s="25"/>
      <c r="X22" s="25"/>
      <c r="Y22" s="25"/>
      <c r="Z22" s="25"/>
      <c r="AN22" s="62"/>
    </row>
    <row r="23" spans="2:26" ht="12.75">
      <c r="B23" s="27"/>
      <c r="C23" s="32"/>
      <c r="D23" s="32"/>
      <c r="E23" s="2"/>
      <c r="F23" s="32"/>
      <c r="G23" s="32"/>
      <c r="H23" s="2"/>
      <c r="I23" s="2"/>
      <c r="J23" s="2"/>
      <c r="K23" s="25"/>
      <c r="L23" s="25"/>
      <c r="M23" s="25"/>
      <c r="X23" s="25"/>
      <c r="Y23" s="25"/>
      <c r="Z23" s="25"/>
    </row>
    <row r="24" spans="2:26" ht="12.75">
      <c r="B24" s="27"/>
      <c r="C24" s="32"/>
      <c r="D24" s="32"/>
      <c r="E24" s="2"/>
      <c r="F24" s="32"/>
      <c r="G24" s="32"/>
      <c r="H24" s="2"/>
      <c r="I24" s="2"/>
      <c r="J24" s="2"/>
      <c r="K24" s="25"/>
      <c r="L24" s="25"/>
      <c r="M24" s="25"/>
      <c r="X24" s="25"/>
      <c r="Y24" s="25"/>
      <c r="Z24" s="25"/>
    </row>
    <row r="25" spans="2:26" ht="12.75">
      <c r="B25" s="27"/>
      <c r="C25" s="32"/>
      <c r="D25" s="32"/>
      <c r="E25" s="2"/>
      <c r="F25" s="32"/>
      <c r="G25" s="32"/>
      <c r="H25" s="2"/>
      <c r="I25" s="2"/>
      <c r="J25" s="2"/>
      <c r="K25" s="25"/>
      <c r="L25" s="25"/>
      <c r="M25" s="25"/>
      <c r="X25" s="25"/>
      <c r="Y25" s="25"/>
      <c r="Z25" s="25"/>
    </row>
    <row r="26" spans="2:26" ht="12.75">
      <c r="B26" s="27"/>
      <c r="C26" s="32"/>
      <c r="D26" s="32"/>
      <c r="E26" s="2"/>
      <c r="F26" s="32"/>
      <c r="G26" s="32"/>
      <c r="H26" s="2"/>
      <c r="I26" s="2"/>
      <c r="J26" s="2"/>
      <c r="K26" s="25"/>
      <c r="L26" s="25"/>
      <c r="M26" s="25"/>
      <c r="X26" s="25"/>
      <c r="Y26" s="25"/>
      <c r="Z26" s="25"/>
    </row>
    <row r="27" spans="2:26" ht="12.75">
      <c r="B27" s="27"/>
      <c r="C27" s="32"/>
      <c r="D27" s="32"/>
      <c r="E27" s="2"/>
      <c r="F27" s="32"/>
      <c r="G27" s="32"/>
      <c r="H27" s="2"/>
      <c r="I27" s="2"/>
      <c r="J27" s="2"/>
      <c r="K27" s="25"/>
      <c r="L27" s="25"/>
      <c r="M27" s="25"/>
      <c r="X27" s="25"/>
      <c r="Y27" s="25"/>
      <c r="Z27" s="25"/>
    </row>
    <row r="28" spans="2:26" ht="12.75">
      <c r="B28" s="27"/>
      <c r="C28" s="32"/>
      <c r="D28" s="32"/>
      <c r="E28" s="2"/>
      <c r="F28" s="32"/>
      <c r="G28" s="32"/>
      <c r="H28" s="2"/>
      <c r="I28" s="2"/>
      <c r="J28" s="2"/>
      <c r="K28" s="25"/>
      <c r="L28" s="25"/>
      <c r="M28" s="25"/>
      <c r="X28" s="25"/>
      <c r="Y28" s="25"/>
      <c r="Z28" s="25"/>
    </row>
    <row r="29" spans="2:26" ht="12.75">
      <c r="B29" s="27"/>
      <c r="C29" s="32"/>
      <c r="D29" s="32"/>
      <c r="E29" s="2"/>
      <c r="F29" s="32"/>
      <c r="G29" s="32"/>
      <c r="H29" s="2"/>
      <c r="I29" s="2"/>
      <c r="J29" s="2"/>
      <c r="K29" s="25"/>
      <c r="L29" s="25"/>
      <c r="M29" s="25"/>
      <c r="X29" s="25"/>
      <c r="Y29" s="25"/>
      <c r="Z29" s="25"/>
    </row>
    <row r="30" spans="2:26" ht="12.75">
      <c r="B30" s="27"/>
      <c r="C30" s="32"/>
      <c r="D30" s="32"/>
      <c r="E30" s="2"/>
      <c r="F30" s="32"/>
      <c r="G30" s="32"/>
      <c r="H30" s="2"/>
      <c r="I30" s="2"/>
      <c r="J30" s="2"/>
      <c r="K30" s="25"/>
      <c r="L30" s="25"/>
      <c r="M30" s="25"/>
      <c r="X30" s="25"/>
      <c r="Y30" s="25"/>
      <c r="Z30" s="25"/>
    </row>
    <row r="31" spans="2:26" ht="12.75">
      <c r="B31" s="27"/>
      <c r="C31" s="32"/>
      <c r="D31" s="32"/>
      <c r="E31" s="2"/>
      <c r="F31" s="32"/>
      <c r="G31" s="32"/>
      <c r="H31" s="2"/>
      <c r="I31" s="2"/>
      <c r="J31" s="2"/>
      <c r="K31" s="25"/>
      <c r="L31" s="25"/>
      <c r="M31" s="25"/>
      <c r="X31" s="25"/>
      <c r="Y31" s="25"/>
      <c r="Z31" s="25"/>
    </row>
    <row r="32" spans="2:26" ht="12.75">
      <c r="B32" s="27"/>
      <c r="C32" s="32"/>
      <c r="D32" s="32"/>
      <c r="E32" s="2"/>
      <c r="F32" s="32"/>
      <c r="G32" s="32"/>
      <c r="H32" s="2"/>
      <c r="I32" s="2"/>
      <c r="J32" s="2"/>
      <c r="K32" s="25"/>
      <c r="L32" s="25"/>
      <c r="M32" s="25"/>
      <c r="X32" s="25"/>
      <c r="Y32" s="25"/>
      <c r="Z32" s="25"/>
    </row>
    <row r="33" spans="2:26" ht="12.75">
      <c r="B33" s="27"/>
      <c r="C33" s="32"/>
      <c r="D33" s="32"/>
      <c r="E33" s="2"/>
      <c r="F33" s="32"/>
      <c r="G33" s="32"/>
      <c r="H33" s="2"/>
      <c r="I33" s="2"/>
      <c r="J33" s="2"/>
      <c r="K33" s="25"/>
      <c r="L33" s="25"/>
      <c r="M33" s="25"/>
      <c r="X33" s="25"/>
      <c r="Y33" s="25"/>
      <c r="Z33" s="25"/>
    </row>
    <row r="34" spans="2:26" ht="12.75">
      <c r="B34" s="27"/>
      <c r="C34" s="32"/>
      <c r="D34" s="32"/>
      <c r="E34" s="2"/>
      <c r="F34" s="32"/>
      <c r="G34" s="32"/>
      <c r="H34" s="2"/>
      <c r="I34" s="2"/>
      <c r="J34" s="2"/>
      <c r="K34" s="25"/>
      <c r="L34" s="25"/>
      <c r="M34" s="25"/>
      <c r="X34" s="25"/>
      <c r="Y34" s="25"/>
      <c r="Z34" s="25"/>
    </row>
    <row r="35" spans="2:26" ht="12.75">
      <c r="B35" s="27"/>
      <c r="C35" s="32"/>
      <c r="D35" s="32"/>
      <c r="E35" s="2"/>
      <c r="F35" s="32"/>
      <c r="G35" s="32"/>
      <c r="H35" s="2"/>
      <c r="I35" s="2"/>
      <c r="J35" s="2"/>
      <c r="K35" s="25"/>
      <c r="L35" s="25"/>
      <c r="M35" s="25"/>
      <c r="X35" s="25"/>
      <c r="Y35" s="25"/>
      <c r="Z35" s="25"/>
    </row>
    <row r="36" spans="2:26" ht="12.75">
      <c r="B36" s="27"/>
      <c r="C36" s="32"/>
      <c r="D36" s="32"/>
      <c r="E36" s="2"/>
      <c r="F36" s="32"/>
      <c r="G36" s="32"/>
      <c r="H36" s="2"/>
      <c r="I36" s="2"/>
      <c r="J36" s="2"/>
      <c r="K36" s="25"/>
      <c r="L36" s="25"/>
      <c r="M36" s="25"/>
      <c r="X36" s="25"/>
      <c r="Y36" s="25"/>
      <c r="Z36" s="25"/>
    </row>
    <row r="37" spans="2:26" ht="12.75">
      <c r="B37" s="27"/>
      <c r="C37" s="32"/>
      <c r="D37" s="32"/>
      <c r="E37" s="2"/>
      <c r="F37" s="32"/>
      <c r="G37" s="32"/>
      <c r="H37" s="2"/>
      <c r="I37" s="2"/>
      <c r="J37" s="2"/>
      <c r="K37" s="25"/>
      <c r="L37" s="25"/>
      <c r="M37" s="25"/>
      <c r="X37" s="25"/>
      <c r="Y37" s="25"/>
      <c r="Z37" s="25"/>
    </row>
    <row r="38" spans="2:26" ht="12.75">
      <c r="B38" s="27"/>
      <c r="C38" s="32"/>
      <c r="D38" s="32"/>
      <c r="E38" s="2"/>
      <c r="F38" s="32"/>
      <c r="G38" s="32"/>
      <c r="H38" s="2"/>
      <c r="I38" s="2"/>
      <c r="J38" s="2"/>
      <c r="K38" s="25"/>
      <c r="L38" s="25"/>
      <c r="M38" s="25"/>
      <c r="X38" s="25"/>
      <c r="Y38" s="25"/>
      <c r="Z38" s="25"/>
    </row>
    <row r="39" spans="2:26" ht="12.75">
      <c r="B39" s="27"/>
      <c r="C39" s="32"/>
      <c r="D39" s="32"/>
      <c r="E39" s="2"/>
      <c r="F39" s="32"/>
      <c r="G39" s="32"/>
      <c r="H39" s="2"/>
      <c r="I39" s="2"/>
      <c r="J39" s="2"/>
      <c r="K39" s="25"/>
      <c r="L39" s="25"/>
      <c r="M39" s="25"/>
      <c r="X39" s="25"/>
      <c r="Y39" s="25"/>
      <c r="Z39" s="25"/>
    </row>
    <row r="40" spans="2:26" ht="12.75">
      <c r="B40" s="27"/>
      <c r="C40" s="32"/>
      <c r="D40" s="32"/>
      <c r="E40" s="2"/>
      <c r="F40" s="32"/>
      <c r="G40" s="32"/>
      <c r="H40" s="2"/>
      <c r="I40" s="2"/>
      <c r="J40" s="2"/>
      <c r="K40" s="25"/>
      <c r="L40" s="25"/>
      <c r="M40" s="25"/>
      <c r="X40" s="25"/>
      <c r="Y40" s="25"/>
      <c r="Z40" s="25"/>
    </row>
    <row r="41" spans="2:26" ht="12.75">
      <c r="B41" s="27"/>
      <c r="C41" s="32"/>
      <c r="D41" s="32"/>
      <c r="E41" s="2"/>
      <c r="F41" s="32"/>
      <c r="G41" s="32"/>
      <c r="H41" s="2"/>
      <c r="I41" s="2"/>
      <c r="J41" s="2"/>
      <c r="K41" s="25"/>
      <c r="L41" s="25"/>
      <c r="M41" s="25"/>
      <c r="X41" s="25"/>
      <c r="Y41" s="25"/>
      <c r="Z41" s="25"/>
    </row>
    <row r="42" spans="2:26" ht="12.75">
      <c r="B42" s="27"/>
      <c r="C42" s="32"/>
      <c r="D42" s="32"/>
      <c r="E42" s="2"/>
      <c r="F42" s="32"/>
      <c r="G42" s="32"/>
      <c r="H42" s="2"/>
      <c r="I42" s="2"/>
      <c r="J42" s="2"/>
      <c r="K42" s="25"/>
      <c r="L42" s="25"/>
      <c r="M42" s="25"/>
      <c r="X42" s="25"/>
      <c r="Y42" s="25"/>
      <c r="Z42" s="25"/>
    </row>
    <row r="43" spans="2:26" ht="12.75">
      <c r="B43" s="27"/>
      <c r="C43" s="32"/>
      <c r="D43" s="32"/>
      <c r="E43" s="2"/>
      <c r="F43" s="32"/>
      <c r="G43" s="32"/>
      <c r="H43" s="2"/>
      <c r="I43" s="2"/>
      <c r="J43" s="2"/>
      <c r="K43" s="25"/>
      <c r="L43" s="25"/>
      <c r="M43" s="25"/>
      <c r="X43" s="25"/>
      <c r="Y43" s="25"/>
      <c r="Z43" s="25"/>
    </row>
    <row r="44" spans="2:26" ht="12.75">
      <c r="B44" s="27"/>
      <c r="C44" s="32"/>
      <c r="D44" s="32"/>
      <c r="E44" s="2"/>
      <c r="F44" s="32"/>
      <c r="G44" s="32"/>
      <c r="H44" s="2"/>
      <c r="I44" s="2"/>
      <c r="J44" s="2"/>
      <c r="K44" s="25"/>
      <c r="L44" s="25"/>
      <c r="M44" s="25"/>
      <c r="X44" s="25"/>
      <c r="Y44" s="25"/>
      <c r="Z44" s="25"/>
    </row>
    <row r="45" spans="2:26" ht="12.75">
      <c r="B45" s="27"/>
      <c r="C45" s="32"/>
      <c r="D45" s="32"/>
      <c r="E45" s="2"/>
      <c r="F45" s="32"/>
      <c r="G45" s="32"/>
      <c r="H45" s="2"/>
      <c r="I45" s="2"/>
      <c r="J45" s="2"/>
      <c r="K45" s="25"/>
      <c r="L45" s="25"/>
      <c r="M45" s="25"/>
      <c r="X45" s="25"/>
      <c r="Y45" s="25"/>
      <c r="Z45" s="25"/>
    </row>
    <row r="46" spans="2:26" ht="12.75">
      <c r="B46" s="27"/>
      <c r="C46" s="32"/>
      <c r="D46" s="32"/>
      <c r="E46" s="2"/>
      <c r="F46" s="32"/>
      <c r="G46" s="32"/>
      <c r="H46" s="2"/>
      <c r="I46" s="2"/>
      <c r="J46" s="2"/>
      <c r="K46" s="25"/>
      <c r="L46" s="25"/>
      <c r="M46" s="25"/>
      <c r="X46" s="25"/>
      <c r="Y46" s="25"/>
      <c r="Z46" s="25"/>
    </row>
    <row r="47" spans="2:26" ht="12.75">
      <c r="B47" s="27"/>
      <c r="C47" s="32"/>
      <c r="D47" s="32"/>
      <c r="E47" s="2"/>
      <c r="F47" s="32"/>
      <c r="G47" s="32"/>
      <c r="H47" s="2"/>
      <c r="I47" s="2"/>
      <c r="J47" s="2"/>
      <c r="K47" s="25"/>
      <c r="L47" s="25"/>
      <c r="M47" s="25"/>
      <c r="X47" s="25"/>
      <c r="Y47" s="25"/>
      <c r="Z47" s="25"/>
    </row>
    <row r="48" spans="2:26" ht="12.75">
      <c r="B48" s="27"/>
      <c r="C48" s="32"/>
      <c r="D48" s="32"/>
      <c r="E48" s="2"/>
      <c r="F48" s="32"/>
      <c r="G48" s="32"/>
      <c r="H48" s="2"/>
      <c r="I48" s="2"/>
      <c r="J48" s="2"/>
      <c r="K48" s="25"/>
      <c r="L48" s="25"/>
      <c r="M48" s="25"/>
      <c r="X48" s="25"/>
      <c r="Y48" s="25"/>
      <c r="Z48" s="25"/>
    </row>
    <row r="49" spans="2:26" ht="12.75">
      <c r="B49" s="27"/>
      <c r="C49" s="32"/>
      <c r="D49" s="32"/>
      <c r="E49" s="2"/>
      <c r="F49" s="32"/>
      <c r="G49" s="32"/>
      <c r="H49" s="2"/>
      <c r="I49" s="2"/>
      <c r="J49" s="2"/>
      <c r="K49" s="25"/>
      <c r="L49" s="25"/>
      <c r="M49" s="25"/>
      <c r="X49" s="25"/>
      <c r="Y49" s="25"/>
      <c r="Z49" s="25"/>
    </row>
    <row r="50" spans="2:26" ht="12.75">
      <c r="B50" s="27"/>
      <c r="C50" s="32"/>
      <c r="D50" s="32"/>
      <c r="E50" s="2"/>
      <c r="F50" s="32"/>
      <c r="G50" s="32"/>
      <c r="H50" s="2"/>
      <c r="I50" s="2"/>
      <c r="J50" s="2"/>
      <c r="K50" s="25"/>
      <c r="L50" s="25"/>
      <c r="M50" s="25"/>
      <c r="X50" s="25"/>
      <c r="Y50" s="25"/>
      <c r="Z50" s="25"/>
    </row>
    <row r="51" spans="2:26" ht="12.75">
      <c r="B51" s="27"/>
      <c r="C51" s="32"/>
      <c r="D51" s="32"/>
      <c r="E51" s="2"/>
      <c r="F51" s="32"/>
      <c r="G51" s="32"/>
      <c r="H51" s="2"/>
      <c r="I51" s="2"/>
      <c r="J51" s="2"/>
      <c r="K51" s="25"/>
      <c r="L51" s="25"/>
      <c r="M51" s="25"/>
      <c r="X51" s="25"/>
      <c r="Y51" s="25"/>
      <c r="Z51" s="25"/>
    </row>
    <row r="52" spans="2:26" ht="12.75">
      <c r="B52" s="27"/>
      <c r="C52" s="32"/>
      <c r="D52" s="32"/>
      <c r="E52" s="2"/>
      <c r="F52" s="32"/>
      <c r="G52" s="32"/>
      <c r="H52" s="2"/>
      <c r="I52" s="2"/>
      <c r="J52" s="2"/>
      <c r="K52" s="25"/>
      <c r="L52" s="25"/>
      <c r="M52" s="25"/>
      <c r="X52" s="25"/>
      <c r="Y52" s="25"/>
      <c r="Z52" s="25"/>
    </row>
    <row r="53" spans="2:26" ht="12.75">
      <c r="B53" s="27"/>
      <c r="C53" s="32"/>
      <c r="D53" s="32"/>
      <c r="E53" s="2"/>
      <c r="F53" s="32"/>
      <c r="G53" s="32"/>
      <c r="H53" s="2"/>
      <c r="I53" s="2"/>
      <c r="J53" s="2"/>
      <c r="K53" s="25"/>
      <c r="L53" s="25"/>
      <c r="M53" s="25"/>
      <c r="X53" s="25"/>
      <c r="Y53" s="25"/>
      <c r="Z53" s="25"/>
    </row>
    <row r="54" spans="2:26" ht="12.75">
      <c r="B54" s="27"/>
      <c r="C54" s="32"/>
      <c r="D54" s="32"/>
      <c r="E54" s="2"/>
      <c r="F54" s="32"/>
      <c r="G54" s="32"/>
      <c r="H54" s="2"/>
      <c r="I54" s="2"/>
      <c r="J54" s="2"/>
      <c r="K54" s="25"/>
      <c r="L54" s="25"/>
      <c r="M54" s="25"/>
      <c r="X54" s="25"/>
      <c r="Y54" s="25"/>
      <c r="Z54" s="25"/>
    </row>
    <row r="55" spans="2:26" ht="12.75">
      <c r="B55" s="27"/>
      <c r="C55" s="32"/>
      <c r="D55" s="32"/>
      <c r="E55" s="2"/>
      <c r="F55" s="32"/>
      <c r="G55" s="32"/>
      <c r="H55" s="2"/>
      <c r="I55" s="2"/>
      <c r="J55" s="2"/>
      <c r="K55" s="25"/>
      <c r="L55" s="25"/>
      <c r="M55" s="25"/>
      <c r="X55" s="25"/>
      <c r="Y55" s="25"/>
      <c r="Z55" s="25"/>
    </row>
    <row r="56" spans="2:26" ht="12.75">
      <c r="B56" s="27"/>
      <c r="C56" s="32"/>
      <c r="D56" s="32"/>
      <c r="E56" s="2"/>
      <c r="F56" s="32"/>
      <c r="G56" s="32"/>
      <c r="H56" s="2"/>
      <c r="I56" s="2"/>
      <c r="J56" s="2"/>
      <c r="K56" s="25"/>
      <c r="L56" s="25"/>
      <c r="M56" s="25"/>
      <c r="X56" s="25"/>
      <c r="Y56" s="25"/>
      <c r="Z56" s="25"/>
    </row>
    <row r="57" spans="2:26" ht="12.75">
      <c r="B57" s="27"/>
      <c r="C57" s="32"/>
      <c r="D57" s="32"/>
      <c r="E57" s="2"/>
      <c r="F57" s="32"/>
      <c r="G57" s="32"/>
      <c r="H57" s="2"/>
      <c r="I57" s="2"/>
      <c r="J57" s="2"/>
      <c r="K57" s="25"/>
      <c r="L57" s="25"/>
      <c r="M57" s="25"/>
      <c r="X57" s="25"/>
      <c r="Y57" s="25"/>
      <c r="Z57" s="25"/>
    </row>
    <row r="58" spans="2:26" ht="12.75">
      <c r="B58" s="27"/>
      <c r="C58" s="32"/>
      <c r="D58" s="32"/>
      <c r="E58" s="2"/>
      <c r="F58" s="32"/>
      <c r="G58" s="32"/>
      <c r="H58" s="2"/>
      <c r="I58" s="2"/>
      <c r="J58" s="2"/>
      <c r="K58" s="25"/>
      <c r="L58" s="25"/>
      <c r="M58" s="25"/>
      <c r="X58" s="25"/>
      <c r="Y58" s="25"/>
      <c r="Z58" s="25"/>
    </row>
    <row r="59" spans="2:26" ht="12.75">
      <c r="B59" s="27"/>
      <c r="C59" s="32"/>
      <c r="D59" s="32"/>
      <c r="E59" s="2"/>
      <c r="F59" s="32"/>
      <c r="G59" s="32"/>
      <c r="H59" s="2"/>
      <c r="I59" s="2"/>
      <c r="J59" s="2"/>
      <c r="K59" s="25"/>
      <c r="L59" s="25"/>
      <c r="M59" s="25"/>
      <c r="X59" s="25"/>
      <c r="Y59" s="25"/>
      <c r="Z59" s="25"/>
    </row>
    <row r="60" spans="2:26" ht="12.75">
      <c r="B60" s="27"/>
      <c r="C60" s="32"/>
      <c r="D60" s="32"/>
      <c r="E60" s="2"/>
      <c r="F60" s="32"/>
      <c r="G60" s="32"/>
      <c r="H60" s="2"/>
      <c r="I60" s="2"/>
      <c r="J60" s="2"/>
      <c r="K60" s="25"/>
      <c r="L60" s="25"/>
      <c r="M60" s="25"/>
      <c r="X60" s="25"/>
      <c r="Y60" s="25"/>
      <c r="Z60" s="25"/>
    </row>
    <row r="61" spans="2:26" ht="12.75">
      <c r="B61" s="27"/>
      <c r="C61" s="32"/>
      <c r="D61" s="32"/>
      <c r="E61" s="2"/>
      <c r="F61" s="32"/>
      <c r="G61" s="32"/>
      <c r="H61" s="2"/>
      <c r="I61" s="2"/>
      <c r="J61" s="2"/>
      <c r="K61" s="25"/>
      <c r="L61" s="25"/>
      <c r="M61" s="25"/>
      <c r="X61" s="25"/>
      <c r="Y61" s="25"/>
      <c r="Z61" s="25"/>
    </row>
    <row r="62" spans="2:26" ht="12.75">
      <c r="B62" s="27"/>
      <c r="C62" s="32"/>
      <c r="D62" s="32"/>
      <c r="E62" s="2"/>
      <c r="F62" s="32"/>
      <c r="G62" s="32"/>
      <c r="H62" s="2"/>
      <c r="I62" s="2"/>
      <c r="J62" s="2"/>
      <c r="K62" s="25"/>
      <c r="L62" s="25"/>
      <c r="M62" s="25"/>
      <c r="X62" s="25"/>
      <c r="Y62" s="25"/>
      <c r="Z62" s="25"/>
    </row>
    <row r="63" spans="2:26" ht="12.75">
      <c r="B63" s="27"/>
      <c r="C63" s="32"/>
      <c r="D63" s="32"/>
      <c r="E63" s="2"/>
      <c r="F63" s="32"/>
      <c r="G63" s="32"/>
      <c r="H63" s="2"/>
      <c r="I63" s="2"/>
      <c r="J63" s="2"/>
      <c r="K63" s="25"/>
      <c r="L63" s="25"/>
      <c r="M63" s="25"/>
      <c r="X63" s="25"/>
      <c r="Y63" s="25"/>
      <c r="Z63" s="25"/>
    </row>
    <row r="64" spans="2:26" ht="12.75">
      <c r="B64" s="27"/>
      <c r="C64" s="32"/>
      <c r="D64" s="32"/>
      <c r="E64" s="2"/>
      <c r="F64" s="32"/>
      <c r="G64" s="32"/>
      <c r="H64" s="2"/>
      <c r="I64" s="2"/>
      <c r="J64" s="2"/>
      <c r="K64" s="25"/>
      <c r="L64" s="25"/>
      <c r="M64" s="25"/>
      <c r="X64" s="25"/>
      <c r="Y64" s="25"/>
      <c r="Z64" s="25"/>
    </row>
    <row r="65" spans="2:26" ht="12.75">
      <c r="B65" s="27"/>
      <c r="C65" s="32"/>
      <c r="D65" s="32"/>
      <c r="E65" s="2"/>
      <c r="F65" s="32"/>
      <c r="G65" s="32"/>
      <c r="H65" s="2"/>
      <c r="I65" s="2"/>
      <c r="J65" s="2"/>
      <c r="K65" s="25"/>
      <c r="L65" s="25"/>
      <c r="M65" s="25"/>
      <c r="X65" s="25"/>
      <c r="Y65" s="25"/>
      <c r="Z65" s="25"/>
    </row>
    <row r="66" spans="2:26" ht="12.75">
      <c r="B66" s="27"/>
      <c r="C66" s="32"/>
      <c r="D66" s="32"/>
      <c r="E66" s="2"/>
      <c r="F66" s="32"/>
      <c r="G66" s="32"/>
      <c r="H66" s="2"/>
      <c r="I66" s="2"/>
      <c r="J66" s="2"/>
      <c r="K66" s="25"/>
      <c r="L66" s="25"/>
      <c r="M66" s="25"/>
      <c r="X66" s="25"/>
      <c r="Y66" s="25"/>
      <c r="Z66" s="25"/>
    </row>
    <row r="67" spans="2:26" ht="12.75">
      <c r="B67" s="27"/>
      <c r="C67" s="32"/>
      <c r="D67" s="32"/>
      <c r="E67" s="2"/>
      <c r="F67" s="32"/>
      <c r="G67" s="32"/>
      <c r="H67" s="2"/>
      <c r="I67" s="2"/>
      <c r="J67" s="2"/>
      <c r="K67" s="25"/>
      <c r="L67" s="25"/>
      <c r="M67" s="25"/>
      <c r="X67" s="25"/>
      <c r="Y67" s="25"/>
      <c r="Z67" s="25"/>
    </row>
    <row r="68" spans="2:26" ht="12.75">
      <c r="B68" s="27"/>
      <c r="C68" s="32"/>
      <c r="D68" s="32"/>
      <c r="E68" s="2"/>
      <c r="F68" s="32"/>
      <c r="G68" s="32"/>
      <c r="H68" s="2"/>
      <c r="I68" s="2"/>
      <c r="J68" s="2"/>
      <c r="K68" s="25"/>
      <c r="L68" s="25"/>
      <c r="M68" s="25"/>
      <c r="X68" s="25"/>
      <c r="Y68" s="25"/>
      <c r="Z68" s="25"/>
    </row>
    <row r="69" spans="2:26" ht="12.75">
      <c r="B69" s="27"/>
      <c r="C69" s="32"/>
      <c r="D69" s="32"/>
      <c r="E69" s="2"/>
      <c r="F69" s="32"/>
      <c r="G69" s="32"/>
      <c r="H69" s="2"/>
      <c r="I69" s="2"/>
      <c r="J69" s="2"/>
      <c r="K69" s="25"/>
      <c r="L69" s="25"/>
      <c r="M69" s="25"/>
      <c r="X69" s="25"/>
      <c r="Y69" s="25"/>
      <c r="Z69" s="25"/>
    </row>
    <row r="70" spans="2:26" ht="12.75">
      <c r="B70" s="27"/>
      <c r="C70" s="32"/>
      <c r="D70" s="32"/>
      <c r="E70" s="2"/>
      <c r="F70" s="32"/>
      <c r="G70" s="32"/>
      <c r="H70" s="2"/>
      <c r="I70" s="2"/>
      <c r="J70" s="2"/>
      <c r="K70" s="25"/>
      <c r="L70" s="25"/>
      <c r="M70" s="25"/>
      <c r="X70" s="25"/>
      <c r="Y70" s="25"/>
      <c r="Z70" s="25"/>
    </row>
    <row r="71" spans="2:26" ht="12.75">
      <c r="B71" s="27"/>
      <c r="C71" s="32"/>
      <c r="D71" s="32"/>
      <c r="E71" s="2"/>
      <c r="F71" s="32"/>
      <c r="G71" s="32"/>
      <c r="H71" s="2"/>
      <c r="I71" s="2"/>
      <c r="J71" s="2"/>
      <c r="K71" s="25"/>
      <c r="L71" s="25"/>
      <c r="M71" s="25"/>
      <c r="X71" s="25"/>
      <c r="Y71" s="25"/>
      <c r="Z71" s="25"/>
    </row>
    <row r="72" spans="2:26" ht="12.75">
      <c r="B72" s="27"/>
      <c r="C72" s="32"/>
      <c r="D72" s="32"/>
      <c r="E72" s="2"/>
      <c r="F72" s="32"/>
      <c r="G72" s="32"/>
      <c r="H72" s="2"/>
      <c r="I72" s="2"/>
      <c r="J72" s="2"/>
      <c r="K72" s="25"/>
      <c r="L72" s="25"/>
      <c r="M72" s="25"/>
      <c r="X72" s="25"/>
      <c r="Y72" s="25"/>
      <c r="Z72" s="25"/>
    </row>
    <row r="73" spans="2:26" ht="12.75">
      <c r="B73" s="27"/>
      <c r="C73" s="32"/>
      <c r="D73" s="32"/>
      <c r="E73" s="2"/>
      <c r="F73" s="32"/>
      <c r="G73" s="32"/>
      <c r="H73" s="2"/>
      <c r="I73" s="2"/>
      <c r="J73" s="2"/>
      <c r="K73" s="25"/>
      <c r="L73" s="25"/>
      <c r="M73" s="25"/>
      <c r="X73" s="25"/>
      <c r="Y73" s="25"/>
      <c r="Z73" s="25"/>
    </row>
    <row r="74" spans="2:26" ht="12.75">
      <c r="B74" s="27"/>
      <c r="C74" s="32"/>
      <c r="D74" s="32"/>
      <c r="E74" s="2"/>
      <c r="F74" s="32"/>
      <c r="G74" s="32"/>
      <c r="H74" s="2"/>
      <c r="I74" s="2"/>
      <c r="J74" s="2"/>
      <c r="K74" s="25"/>
      <c r="L74" s="25"/>
      <c r="M74" s="25"/>
      <c r="X74" s="25"/>
      <c r="Y74" s="25"/>
      <c r="Z74" s="25"/>
    </row>
    <row r="75" spans="2:26" ht="12.75">
      <c r="B75" s="27"/>
      <c r="C75" s="32"/>
      <c r="D75" s="32"/>
      <c r="E75" s="2"/>
      <c r="F75" s="32"/>
      <c r="G75" s="32"/>
      <c r="H75" s="2"/>
      <c r="I75" s="2"/>
      <c r="J75" s="2"/>
      <c r="K75" s="25"/>
      <c r="L75" s="25"/>
      <c r="M75" s="25"/>
      <c r="X75" s="25"/>
      <c r="Y75" s="25"/>
      <c r="Z75" s="25"/>
    </row>
    <row r="76" spans="2:26" ht="12.75">
      <c r="B76" s="27"/>
      <c r="C76" s="32"/>
      <c r="D76" s="32"/>
      <c r="E76" s="2"/>
      <c r="F76" s="32"/>
      <c r="G76" s="32"/>
      <c r="H76" s="2"/>
      <c r="I76" s="2"/>
      <c r="J76" s="2"/>
      <c r="K76" s="25"/>
      <c r="L76" s="25"/>
      <c r="M76" s="25"/>
      <c r="X76" s="25"/>
      <c r="Y76" s="25"/>
      <c r="Z76" s="25"/>
    </row>
    <row r="77" spans="2:26" ht="12.75">
      <c r="B77" s="27"/>
      <c r="C77" s="32"/>
      <c r="D77" s="32"/>
      <c r="E77" s="2"/>
      <c r="F77" s="32"/>
      <c r="G77" s="32"/>
      <c r="H77" s="2"/>
      <c r="I77" s="2"/>
      <c r="J77" s="2"/>
      <c r="K77" s="25"/>
      <c r="L77" s="25"/>
      <c r="M77" s="25"/>
      <c r="X77" s="25"/>
      <c r="Y77" s="25"/>
      <c r="Z77" s="25"/>
    </row>
    <row r="78" spans="2:26" ht="12.75">
      <c r="B78" s="27"/>
      <c r="C78" s="32"/>
      <c r="D78" s="32"/>
      <c r="E78" s="2"/>
      <c r="F78" s="32"/>
      <c r="G78" s="32"/>
      <c r="H78" s="2"/>
      <c r="I78" s="2"/>
      <c r="J78" s="2"/>
      <c r="K78" s="25"/>
      <c r="L78" s="25"/>
      <c r="M78" s="25"/>
      <c r="X78" s="25"/>
      <c r="Y78" s="25"/>
      <c r="Z78" s="25"/>
    </row>
    <row r="79" spans="2:26" ht="12.75">
      <c r="B79" s="27"/>
      <c r="C79" s="32"/>
      <c r="D79" s="32"/>
      <c r="E79" s="2"/>
      <c r="F79" s="32"/>
      <c r="G79" s="32"/>
      <c r="H79" s="2"/>
      <c r="I79" s="2"/>
      <c r="J79" s="2"/>
      <c r="K79" s="25"/>
      <c r="L79" s="25"/>
      <c r="M79" s="25"/>
      <c r="X79" s="25"/>
      <c r="Y79" s="25"/>
      <c r="Z79" s="25"/>
    </row>
    <row r="80" spans="2:26" ht="12.75">
      <c r="B80" s="27"/>
      <c r="C80" s="32"/>
      <c r="D80" s="32"/>
      <c r="E80" s="2"/>
      <c r="F80" s="32"/>
      <c r="G80" s="32"/>
      <c r="H80" s="2"/>
      <c r="I80" s="2"/>
      <c r="J80" s="2"/>
      <c r="K80" s="25"/>
      <c r="L80" s="25"/>
      <c r="M80" s="25"/>
      <c r="X80" s="25"/>
      <c r="Y80" s="25"/>
      <c r="Z80" s="25"/>
    </row>
    <row r="81" spans="2:26" ht="12.75">
      <c r="B81" s="27"/>
      <c r="C81" s="32"/>
      <c r="D81" s="32"/>
      <c r="E81" s="2"/>
      <c r="F81" s="32"/>
      <c r="G81" s="32"/>
      <c r="H81" s="2"/>
      <c r="I81" s="2"/>
      <c r="J81" s="2"/>
      <c r="K81" s="25"/>
      <c r="L81" s="25"/>
      <c r="M81" s="25"/>
      <c r="X81" s="25"/>
      <c r="Y81" s="25"/>
      <c r="Z81" s="25"/>
    </row>
    <row r="82" spans="2:26" ht="12.75">
      <c r="B82" s="27"/>
      <c r="C82" s="32"/>
      <c r="D82" s="32"/>
      <c r="E82" s="2"/>
      <c r="F82" s="32"/>
      <c r="G82" s="32"/>
      <c r="H82" s="2"/>
      <c r="I82" s="2"/>
      <c r="J82" s="2"/>
      <c r="K82" s="25"/>
      <c r="L82" s="25"/>
      <c r="M82" s="25"/>
      <c r="X82" s="25"/>
      <c r="Y82" s="25"/>
      <c r="Z82" s="25"/>
    </row>
    <row r="83" spans="2:26" ht="12.75">
      <c r="B83" s="27"/>
      <c r="C83" s="32"/>
      <c r="D83" s="32"/>
      <c r="E83" s="2"/>
      <c r="F83" s="32"/>
      <c r="G83" s="32"/>
      <c r="H83" s="2"/>
      <c r="I83" s="2"/>
      <c r="J83" s="2"/>
      <c r="K83" s="25"/>
      <c r="L83" s="25"/>
      <c r="M83" s="25"/>
      <c r="X83" s="25"/>
      <c r="Y83" s="25"/>
      <c r="Z83" s="25"/>
    </row>
    <row r="84" spans="2:26" ht="12.75">
      <c r="B84" s="27"/>
      <c r="C84" s="32"/>
      <c r="D84" s="32"/>
      <c r="E84" s="2"/>
      <c r="F84" s="32"/>
      <c r="G84" s="32"/>
      <c r="H84" s="2"/>
      <c r="I84" s="2"/>
      <c r="J84" s="2"/>
      <c r="K84" s="25"/>
      <c r="L84" s="25"/>
      <c r="M84" s="25"/>
      <c r="X84" s="25"/>
      <c r="Y84" s="25"/>
      <c r="Z84" s="25"/>
    </row>
    <row r="85" spans="2:26" ht="12.75">
      <c r="B85" s="27"/>
      <c r="C85" s="32"/>
      <c r="D85" s="32"/>
      <c r="E85" s="2"/>
      <c r="F85" s="32"/>
      <c r="G85" s="32"/>
      <c r="H85" s="2"/>
      <c r="I85" s="2"/>
      <c r="J85" s="2"/>
      <c r="K85" s="25"/>
      <c r="L85" s="25"/>
      <c r="M85" s="25"/>
      <c r="X85" s="25"/>
      <c r="Y85" s="25"/>
      <c r="Z85" s="25"/>
    </row>
    <row r="86" spans="2:26" ht="12.75">
      <c r="B86" s="27"/>
      <c r="C86" s="32"/>
      <c r="D86" s="32"/>
      <c r="E86" s="2"/>
      <c r="F86" s="32"/>
      <c r="G86" s="32"/>
      <c r="H86" s="2"/>
      <c r="I86" s="2"/>
      <c r="J86" s="2"/>
      <c r="K86" s="25"/>
      <c r="L86" s="25"/>
      <c r="M86" s="25"/>
      <c r="X86" s="25"/>
      <c r="Y86" s="25"/>
      <c r="Z86" s="25"/>
    </row>
    <row r="87" spans="2:26" ht="12.75">
      <c r="B87" s="27"/>
      <c r="C87" s="32"/>
      <c r="D87" s="32"/>
      <c r="E87" s="2"/>
      <c r="F87" s="32"/>
      <c r="G87" s="32"/>
      <c r="H87" s="2"/>
      <c r="I87" s="2"/>
      <c r="J87" s="2"/>
      <c r="K87" s="25"/>
      <c r="L87" s="25"/>
      <c r="M87" s="25"/>
      <c r="X87" s="25"/>
      <c r="Y87" s="25"/>
      <c r="Z87" s="25"/>
    </row>
    <row r="88" spans="2:26" ht="12.75">
      <c r="B88" s="27"/>
      <c r="C88" s="32"/>
      <c r="D88" s="32"/>
      <c r="E88" s="2"/>
      <c r="F88" s="32"/>
      <c r="G88" s="32"/>
      <c r="H88" s="2"/>
      <c r="I88" s="2"/>
      <c r="J88" s="2"/>
      <c r="K88" s="25"/>
      <c r="L88" s="25"/>
      <c r="M88" s="25"/>
      <c r="X88" s="25"/>
      <c r="Y88" s="25"/>
      <c r="Z88" s="25"/>
    </row>
    <row r="89" spans="2:26" ht="12.75">
      <c r="B89" s="27"/>
      <c r="C89" s="32"/>
      <c r="D89" s="32"/>
      <c r="E89" s="2"/>
      <c r="F89" s="32"/>
      <c r="G89" s="32"/>
      <c r="H89" s="2"/>
      <c r="I89" s="2"/>
      <c r="J89" s="2"/>
      <c r="K89" s="25"/>
      <c r="L89" s="25"/>
      <c r="M89" s="25"/>
      <c r="X89" s="25"/>
      <c r="Y89" s="25"/>
      <c r="Z89" s="25"/>
    </row>
    <row r="90" spans="2:26" ht="12.75">
      <c r="B90" s="27"/>
      <c r="C90" s="32"/>
      <c r="D90" s="32"/>
      <c r="E90" s="2"/>
      <c r="F90" s="32"/>
      <c r="G90" s="32"/>
      <c r="H90" s="2"/>
      <c r="I90" s="2"/>
      <c r="J90" s="2"/>
      <c r="K90" s="25"/>
      <c r="L90" s="25"/>
      <c r="M90" s="25"/>
      <c r="X90" s="25"/>
      <c r="Y90" s="25"/>
      <c r="Z90" s="25"/>
    </row>
    <row r="91" spans="2:26" ht="12.75">
      <c r="B91" s="27"/>
      <c r="C91" s="32"/>
      <c r="D91" s="32"/>
      <c r="E91" s="2"/>
      <c r="F91" s="32"/>
      <c r="G91" s="32"/>
      <c r="H91" s="2"/>
      <c r="I91" s="2"/>
      <c r="J91" s="2"/>
      <c r="K91" s="25"/>
      <c r="L91" s="25"/>
      <c r="M91" s="25"/>
      <c r="X91" s="25"/>
      <c r="Y91" s="25"/>
      <c r="Z91" s="25"/>
    </row>
    <row r="92" spans="2:26" ht="12.75">
      <c r="B92" s="27"/>
      <c r="C92" s="32"/>
      <c r="D92" s="32"/>
      <c r="E92" s="2"/>
      <c r="F92" s="32"/>
      <c r="G92" s="32"/>
      <c r="H92" s="2"/>
      <c r="I92" s="2"/>
      <c r="J92" s="2"/>
      <c r="K92" s="25"/>
      <c r="L92" s="25"/>
      <c r="M92" s="25"/>
      <c r="X92" s="25"/>
      <c r="Y92" s="25"/>
      <c r="Z92" s="25"/>
    </row>
    <row r="93" spans="2:26" ht="12.75">
      <c r="B93" s="27"/>
      <c r="C93" s="32"/>
      <c r="D93" s="32"/>
      <c r="E93" s="2"/>
      <c r="F93" s="32"/>
      <c r="G93" s="32"/>
      <c r="H93" s="2"/>
      <c r="I93" s="2"/>
      <c r="J93" s="2"/>
      <c r="K93" s="25"/>
      <c r="L93" s="25"/>
      <c r="M93" s="25"/>
      <c r="X93" s="25"/>
      <c r="Y93" s="25"/>
      <c r="Z93" s="25"/>
    </row>
    <row r="94" spans="2:26" ht="12.75">
      <c r="B94" s="27"/>
      <c r="C94" s="32"/>
      <c r="D94" s="32"/>
      <c r="E94" s="2"/>
      <c r="F94" s="32"/>
      <c r="G94" s="32"/>
      <c r="H94" s="2"/>
      <c r="I94" s="2"/>
      <c r="J94" s="2"/>
      <c r="K94" s="25"/>
      <c r="L94" s="25"/>
      <c r="M94" s="25"/>
      <c r="X94" s="25"/>
      <c r="Y94" s="25"/>
      <c r="Z94" s="25"/>
    </row>
    <row r="95" spans="2:26" ht="12.75">
      <c r="B95" s="27"/>
      <c r="C95" s="32"/>
      <c r="D95" s="32"/>
      <c r="E95" s="2"/>
      <c r="F95" s="32"/>
      <c r="G95" s="32"/>
      <c r="H95" s="2"/>
      <c r="I95" s="2"/>
      <c r="J95" s="2"/>
      <c r="K95" s="25"/>
      <c r="L95" s="25"/>
      <c r="M95" s="25"/>
      <c r="X95" s="25"/>
      <c r="Y95" s="25"/>
      <c r="Z95" s="25"/>
    </row>
    <row r="96" spans="2:26" ht="12.75">
      <c r="B96" s="27"/>
      <c r="C96" s="32"/>
      <c r="D96" s="32"/>
      <c r="E96" s="2"/>
      <c r="F96" s="32"/>
      <c r="G96" s="32"/>
      <c r="H96" s="2"/>
      <c r="I96" s="2"/>
      <c r="J96" s="2"/>
      <c r="K96" s="25"/>
      <c r="L96" s="25"/>
      <c r="M96" s="25"/>
      <c r="X96" s="25"/>
      <c r="Y96" s="25"/>
      <c r="Z96" s="25"/>
    </row>
    <row r="97" spans="2:26" ht="12.75">
      <c r="B97" s="27"/>
      <c r="C97" s="32"/>
      <c r="D97" s="32"/>
      <c r="E97" s="2"/>
      <c r="F97" s="32"/>
      <c r="G97" s="32"/>
      <c r="H97" s="2"/>
      <c r="I97" s="2"/>
      <c r="J97" s="2"/>
      <c r="K97" s="25"/>
      <c r="L97" s="25"/>
      <c r="M97" s="25"/>
      <c r="X97" s="25"/>
      <c r="Y97" s="25"/>
      <c r="Z97" s="25"/>
    </row>
    <row r="98" spans="2:26" ht="12.75">
      <c r="B98" s="27"/>
      <c r="C98" s="32"/>
      <c r="D98" s="32"/>
      <c r="E98" s="2"/>
      <c r="F98" s="32"/>
      <c r="G98" s="32"/>
      <c r="H98" s="2"/>
      <c r="I98" s="2"/>
      <c r="J98" s="2"/>
      <c r="K98" s="25"/>
      <c r="L98" s="25"/>
      <c r="M98" s="25"/>
      <c r="X98" s="25"/>
      <c r="Y98" s="25"/>
      <c r="Z98" s="25"/>
    </row>
    <row r="99" spans="2:26" ht="12.75">
      <c r="B99" s="27"/>
      <c r="C99" s="32"/>
      <c r="D99" s="32"/>
      <c r="E99" s="2"/>
      <c r="F99" s="32"/>
      <c r="G99" s="32"/>
      <c r="H99" s="2"/>
      <c r="I99" s="2"/>
      <c r="J99" s="2"/>
      <c r="K99" s="25"/>
      <c r="L99" s="25"/>
      <c r="M99" s="25"/>
      <c r="X99" s="25"/>
      <c r="Y99" s="25"/>
      <c r="Z99" s="25"/>
    </row>
    <row r="100" spans="2:26" ht="12.75">
      <c r="B100" s="27"/>
      <c r="C100" s="32"/>
      <c r="D100" s="32"/>
      <c r="E100" s="2"/>
      <c r="F100" s="32"/>
      <c r="G100" s="32"/>
      <c r="H100" s="2"/>
      <c r="I100" s="2"/>
      <c r="J100" s="2"/>
      <c r="K100" s="25"/>
      <c r="L100" s="25"/>
      <c r="M100" s="25"/>
      <c r="X100" s="25"/>
      <c r="Y100" s="25"/>
      <c r="Z100" s="25"/>
    </row>
    <row r="101" spans="2:26" ht="12.75">
      <c r="B101" s="27"/>
      <c r="C101" s="32"/>
      <c r="D101" s="32"/>
      <c r="E101" s="2"/>
      <c r="F101" s="32"/>
      <c r="G101" s="32"/>
      <c r="H101" s="2"/>
      <c r="I101" s="2"/>
      <c r="J101" s="2"/>
      <c r="K101" s="25"/>
      <c r="L101" s="25"/>
      <c r="M101" s="25"/>
      <c r="X101" s="25"/>
      <c r="Y101" s="25"/>
      <c r="Z101" s="25"/>
    </row>
    <row r="102" spans="2:26" ht="12.75">
      <c r="B102" s="27"/>
      <c r="C102" s="32"/>
      <c r="D102" s="32"/>
      <c r="E102" s="2"/>
      <c r="F102" s="32"/>
      <c r="G102" s="32"/>
      <c r="H102" s="2"/>
      <c r="I102" s="2"/>
      <c r="J102" s="2"/>
      <c r="K102" s="25"/>
      <c r="L102" s="25"/>
      <c r="M102" s="25"/>
      <c r="X102" s="25"/>
      <c r="Y102" s="25"/>
      <c r="Z102" s="25"/>
    </row>
    <row r="103" spans="2:26" ht="12.75">
      <c r="B103" s="27"/>
      <c r="C103" s="32"/>
      <c r="D103" s="32"/>
      <c r="E103" s="2"/>
      <c r="F103" s="32"/>
      <c r="G103" s="32"/>
      <c r="H103" s="2"/>
      <c r="I103" s="2"/>
      <c r="J103" s="2"/>
      <c r="K103" s="25"/>
      <c r="L103" s="25"/>
      <c r="M103" s="25"/>
      <c r="X103" s="25"/>
      <c r="Y103" s="25"/>
      <c r="Z103" s="25"/>
    </row>
    <row r="104" spans="2:26" ht="12.75">
      <c r="B104" s="27"/>
      <c r="C104" s="32"/>
      <c r="D104" s="32"/>
      <c r="E104" s="2"/>
      <c r="F104" s="32"/>
      <c r="G104" s="32"/>
      <c r="H104" s="2"/>
      <c r="I104" s="2"/>
      <c r="J104" s="2"/>
      <c r="K104" s="25"/>
      <c r="L104" s="25"/>
      <c r="M104" s="25"/>
      <c r="X104" s="25"/>
      <c r="Y104" s="25"/>
      <c r="Z104" s="25"/>
    </row>
    <row r="105" spans="2:26" ht="12.75">
      <c r="B105" s="27"/>
      <c r="C105" s="32"/>
      <c r="D105" s="32"/>
      <c r="E105" s="2"/>
      <c r="F105" s="32"/>
      <c r="G105" s="32"/>
      <c r="H105" s="2"/>
      <c r="I105" s="2"/>
      <c r="J105" s="2"/>
      <c r="K105" s="25"/>
      <c r="L105" s="25"/>
      <c r="M105" s="25"/>
      <c r="X105" s="25"/>
      <c r="Y105" s="25"/>
      <c r="Z105" s="25"/>
    </row>
    <row r="106" spans="2:26" ht="12.75">
      <c r="B106" s="27"/>
      <c r="C106" s="32"/>
      <c r="D106" s="32"/>
      <c r="E106" s="2"/>
      <c r="F106" s="32"/>
      <c r="G106" s="32"/>
      <c r="H106" s="2"/>
      <c r="I106" s="2"/>
      <c r="J106" s="2"/>
      <c r="K106" s="25"/>
      <c r="L106" s="25"/>
      <c r="M106" s="25"/>
      <c r="X106" s="25"/>
      <c r="Y106" s="25"/>
      <c r="Z106" s="25"/>
    </row>
    <row r="107" spans="2:26" ht="12.75">
      <c r="B107" s="27"/>
      <c r="C107" s="32"/>
      <c r="D107" s="32"/>
      <c r="E107" s="2"/>
      <c r="F107" s="32"/>
      <c r="G107" s="32"/>
      <c r="H107" s="2"/>
      <c r="I107" s="2"/>
      <c r="J107" s="2"/>
      <c r="K107" s="25"/>
      <c r="L107" s="25"/>
      <c r="M107" s="25"/>
      <c r="X107" s="25"/>
      <c r="Y107" s="25"/>
      <c r="Z107" s="25"/>
    </row>
    <row r="108" spans="2:26" ht="12.75">
      <c r="B108" s="27"/>
      <c r="C108" s="32"/>
      <c r="D108" s="32"/>
      <c r="E108" s="2"/>
      <c r="F108" s="32"/>
      <c r="G108" s="32"/>
      <c r="H108" s="2"/>
      <c r="I108" s="2"/>
      <c r="J108" s="2"/>
      <c r="K108" s="25"/>
      <c r="L108" s="25"/>
      <c r="M108" s="25"/>
      <c r="X108" s="25"/>
      <c r="Y108" s="25"/>
      <c r="Z108" s="25"/>
    </row>
    <row r="109" spans="2:26" ht="12.75">
      <c r="B109" s="27"/>
      <c r="C109" s="32"/>
      <c r="D109" s="32"/>
      <c r="E109" s="2"/>
      <c r="F109" s="32"/>
      <c r="G109" s="32"/>
      <c r="H109" s="2"/>
      <c r="I109" s="2"/>
      <c r="J109" s="2"/>
      <c r="K109" s="25"/>
      <c r="L109" s="25"/>
      <c r="M109" s="25"/>
      <c r="X109" s="25"/>
      <c r="Y109" s="25"/>
      <c r="Z109" s="25"/>
    </row>
    <row r="110" spans="2:26" ht="12.75">
      <c r="B110" s="27"/>
      <c r="C110" s="32"/>
      <c r="D110" s="32"/>
      <c r="E110" s="2"/>
      <c r="F110" s="32"/>
      <c r="G110" s="32"/>
      <c r="H110" s="2"/>
      <c r="I110" s="2"/>
      <c r="J110" s="2"/>
      <c r="K110" s="25"/>
      <c r="L110" s="25"/>
      <c r="M110" s="25"/>
      <c r="X110" s="25"/>
      <c r="Y110" s="25"/>
      <c r="Z110" s="25"/>
    </row>
    <row r="111" spans="2:26" ht="12.75">
      <c r="B111" s="27"/>
      <c r="C111" s="32"/>
      <c r="D111" s="32"/>
      <c r="E111" s="2"/>
      <c r="F111" s="32"/>
      <c r="G111" s="32"/>
      <c r="H111" s="2"/>
      <c r="I111" s="2"/>
      <c r="J111" s="2"/>
      <c r="K111" s="25"/>
      <c r="L111" s="25"/>
      <c r="M111" s="25"/>
      <c r="X111" s="25"/>
      <c r="Y111" s="25"/>
      <c r="Z111" s="25"/>
    </row>
    <row r="112" spans="2:26" ht="12.75">
      <c r="B112" s="27"/>
      <c r="C112" s="32"/>
      <c r="D112" s="32"/>
      <c r="E112" s="2"/>
      <c r="F112" s="32"/>
      <c r="G112" s="32"/>
      <c r="H112" s="2"/>
      <c r="I112" s="2"/>
      <c r="J112" s="2"/>
      <c r="K112" s="25"/>
      <c r="L112" s="25"/>
      <c r="M112" s="25"/>
      <c r="X112" s="25"/>
      <c r="Y112" s="25"/>
      <c r="Z112" s="25"/>
    </row>
    <row r="113" spans="2:26" ht="12.75">
      <c r="B113" s="27"/>
      <c r="C113" s="32"/>
      <c r="D113" s="32"/>
      <c r="E113" s="2"/>
      <c r="F113" s="32"/>
      <c r="G113" s="32"/>
      <c r="H113" s="2"/>
      <c r="I113" s="2"/>
      <c r="J113" s="2"/>
      <c r="K113" s="25"/>
      <c r="L113" s="25"/>
      <c r="M113" s="25"/>
      <c r="X113" s="25"/>
      <c r="Y113" s="25"/>
      <c r="Z113" s="25"/>
    </row>
    <row r="114" spans="2:26" ht="12.75">
      <c r="B114" s="27"/>
      <c r="C114" s="32"/>
      <c r="D114" s="32"/>
      <c r="E114" s="2"/>
      <c r="F114" s="32"/>
      <c r="G114" s="32"/>
      <c r="H114" s="2"/>
      <c r="I114" s="2"/>
      <c r="J114" s="2"/>
      <c r="K114" s="25"/>
      <c r="L114" s="25"/>
      <c r="M114" s="25"/>
      <c r="X114" s="25"/>
      <c r="Y114" s="25"/>
      <c r="Z114" s="25"/>
    </row>
    <row r="115" spans="2:26" ht="12.75">
      <c r="B115" s="27"/>
      <c r="C115" s="32"/>
      <c r="D115" s="32"/>
      <c r="E115" s="2"/>
      <c r="F115" s="32"/>
      <c r="G115" s="32"/>
      <c r="H115" s="2"/>
      <c r="I115" s="2"/>
      <c r="J115" s="2"/>
      <c r="K115" s="25"/>
      <c r="L115" s="25"/>
      <c r="M115" s="25"/>
      <c r="X115" s="25"/>
      <c r="Y115" s="25"/>
      <c r="Z115" s="25"/>
    </row>
    <row r="116" spans="2:26" ht="12.75">
      <c r="B116" s="27"/>
      <c r="C116" s="32"/>
      <c r="D116" s="32"/>
      <c r="E116" s="2"/>
      <c r="F116" s="32"/>
      <c r="G116" s="32"/>
      <c r="H116" s="2"/>
      <c r="I116" s="2"/>
      <c r="J116" s="2"/>
      <c r="K116" s="25"/>
      <c r="L116" s="25"/>
      <c r="M116" s="25"/>
      <c r="X116" s="25"/>
      <c r="Y116" s="25"/>
      <c r="Z116" s="25"/>
    </row>
    <row r="117" spans="2:26" ht="12.75">
      <c r="B117" s="27"/>
      <c r="C117" s="32"/>
      <c r="D117" s="32"/>
      <c r="E117" s="2"/>
      <c r="F117" s="32"/>
      <c r="G117" s="32"/>
      <c r="H117" s="2"/>
      <c r="I117" s="2"/>
      <c r="J117" s="2"/>
      <c r="K117" s="25"/>
      <c r="L117" s="25"/>
      <c r="M117" s="25"/>
      <c r="X117" s="25"/>
      <c r="Y117" s="25"/>
      <c r="Z117" s="25"/>
    </row>
    <row r="118" spans="2:26" ht="12.75">
      <c r="B118" s="27"/>
      <c r="C118" s="32"/>
      <c r="D118" s="32"/>
      <c r="E118" s="2"/>
      <c r="F118" s="32"/>
      <c r="G118" s="32"/>
      <c r="H118" s="2"/>
      <c r="I118" s="2"/>
      <c r="J118" s="2"/>
      <c r="K118" s="25"/>
      <c r="L118" s="25"/>
      <c r="M118" s="25"/>
      <c r="X118" s="25"/>
      <c r="Y118" s="25"/>
      <c r="Z118" s="25"/>
    </row>
    <row r="119" spans="2:26" ht="12.75">
      <c r="B119" s="27"/>
      <c r="C119" s="32"/>
      <c r="D119" s="32"/>
      <c r="E119" s="2"/>
      <c r="F119" s="32"/>
      <c r="G119" s="32"/>
      <c r="H119" s="2"/>
      <c r="I119" s="2"/>
      <c r="J119" s="2"/>
      <c r="K119" s="25"/>
      <c r="L119" s="25"/>
      <c r="M119" s="25"/>
      <c r="X119" s="25"/>
      <c r="Y119" s="25"/>
      <c r="Z119" s="25"/>
    </row>
    <row r="120" spans="2:26" ht="12.75">
      <c r="B120" s="27"/>
      <c r="C120" s="32"/>
      <c r="D120" s="32"/>
      <c r="E120" s="2"/>
      <c r="F120" s="32"/>
      <c r="G120" s="32"/>
      <c r="H120" s="2"/>
      <c r="I120" s="2"/>
      <c r="J120" s="2"/>
      <c r="K120" s="25"/>
      <c r="L120" s="25"/>
      <c r="M120" s="25"/>
      <c r="X120" s="25"/>
      <c r="Y120" s="25"/>
      <c r="Z120" s="25"/>
    </row>
    <row r="121" spans="2:26" ht="12.75">
      <c r="B121" s="27"/>
      <c r="C121" s="32"/>
      <c r="D121" s="32"/>
      <c r="E121" s="2"/>
      <c r="F121" s="32"/>
      <c r="G121" s="32"/>
      <c r="H121" s="2"/>
      <c r="I121" s="2"/>
      <c r="J121" s="2"/>
      <c r="K121" s="25"/>
      <c r="L121" s="25"/>
      <c r="M121" s="25"/>
      <c r="X121" s="25"/>
      <c r="Y121" s="25"/>
      <c r="Z121" s="25"/>
    </row>
    <row r="122" spans="2:26" ht="12.75">
      <c r="B122" s="27"/>
      <c r="C122" s="32"/>
      <c r="D122" s="32"/>
      <c r="E122" s="2"/>
      <c r="F122" s="32"/>
      <c r="G122" s="32"/>
      <c r="H122" s="2"/>
      <c r="I122" s="2"/>
      <c r="J122" s="2"/>
      <c r="K122" s="25"/>
      <c r="L122" s="25"/>
      <c r="M122" s="25"/>
      <c r="X122" s="25"/>
      <c r="Y122" s="25"/>
      <c r="Z122" s="25"/>
    </row>
    <row r="123" spans="2:26" ht="12.75">
      <c r="B123" s="27"/>
      <c r="C123" s="32"/>
      <c r="D123" s="32"/>
      <c r="E123" s="2"/>
      <c r="F123" s="32"/>
      <c r="G123" s="32"/>
      <c r="H123" s="2"/>
      <c r="I123" s="2"/>
      <c r="J123" s="2"/>
      <c r="K123" s="25"/>
      <c r="L123" s="25"/>
      <c r="M123" s="25"/>
      <c r="X123" s="25"/>
      <c r="Y123" s="25"/>
      <c r="Z123" s="25"/>
    </row>
    <row r="124" spans="2:26" ht="12.75">
      <c r="B124" s="27"/>
      <c r="C124" s="32"/>
      <c r="D124" s="32"/>
      <c r="E124" s="2"/>
      <c r="F124" s="32"/>
      <c r="G124" s="32"/>
      <c r="H124" s="2"/>
      <c r="I124" s="2"/>
      <c r="J124" s="2"/>
      <c r="K124" s="25"/>
      <c r="L124" s="25"/>
      <c r="M124" s="25"/>
      <c r="X124" s="25"/>
      <c r="Y124" s="25"/>
      <c r="Z124" s="25"/>
    </row>
    <row r="125" spans="2:26" ht="12.75">
      <c r="B125" s="27"/>
      <c r="C125" s="32"/>
      <c r="D125" s="32"/>
      <c r="E125" s="2"/>
      <c r="F125" s="32"/>
      <c r="G125" s="32"/>
      <c r="H125" s="2"/>
      <c r="I125" s="2"/>
      <c r="J125" s="2"/>
      <c r="K125" s="25"/>
      <c r="L125" s="25"/>
      <c r="M125" s="25"/>
      <c r="X125" s="25"/>
      <c r="Y125" s="25"/>
      <c r="Z125" s="25"/>
    </row>
    <row r="126" spans="2:26" ht="12.75">
      <c r="B126" s="27"/>
      <c r="C126" s="32"/>
      <c r="D126" s="32"/>
      <c r="E126" s="2"/>
      <c r="F126" s="32"/>
      <c r="G126" s="32"/>
      <c r="H126" s="2"/>
      <c r="I126" s="2"/>
      <c r="J126" s="2"/>
      <c r="K126" s="25"/>
      <c r="L126" s="25"/>
      <c r="M126" s="25"/>
      <c r="X126" s="25"/>
      <c r="Y126" s="25"/>
      <c r="Z126" s="25"/>
    </row>
    <row r="127" spans="2:26" ht="12.75">
      <c r="B127" s="27"/>
      <c r="C127" s="32"/>
      <c r="D127" s="32"/>
      <c r="E127" s="2"/>
      <c r="F127" s="32"/>
      <c r="G127" s="32"/>
      <c r="H127" s="2"/>
      <c r="I127" s="2"/>
      <c r="J127" s="2"/>
      <c r="K127" s="25"/>
      <c r="L127" s="25"/>
      <c r="M127" s="25"/>
      <c r="X127" s="25"/>
      <c r="Y127" s="25"/>
      <c r="Z127" s="25"/>
    </row>
    <row r="128" spans="2:26" ht="12.75">
      <c r="B128" s="27"/>
      <c r="C128" s="32"/>
      <c r="D128" s="32"/>
      <c r="E128" s="2"/>
      <c r="F128" s="32"/>
      <c r="G128" s="32"/>
      <c r="H128" s="2"/>
      <c r="I128" s="2"/>
      <c r="J128" s="2"/>
      <c r="K128" s="25"/>
      <c r="L128" s="25"/>
      <c r="M128" s="25"/>
      <c r="X128" s="25"/>
      <c r="Y128" s="25"/>
      <c r="Z128" s="25"/>
    </row>
    <row r="129" spans="2:26" ht="12.75">
      <c r="B129" s="27"/>
      <c r="C129" s="32"/>
      <c r="D129" s="32"/>
      <c r="E129" s="2"/>
      <c r="F129" s="32"/>
      <c r="G129" s="32"/>
      <c r="H129" s="2"/>
      <c r="I129" s="2"/>
      <c r="J129" s="2"/>
      <c r="K129" s="25"/>
      <c r="L129" s="25"/>
      <c r="M129" s="25"/>
      <c r="X129" s="25"/>
      <c r="Y129" s="25"/>
      <c r="Z129" s="25"/>
    </row>
    <row r="130" spans="2:26" ht="12.75">
      <c r="B130" s="27"/>
      <c r="C130" s="32"/>
      <c r="D130" s="32"/>
      <c r="E130" s="2"/>
      <c r="F130" s="32"/>
      <c r="G130" s="32"/>
      <c r="H130" s="2"/>
      <c r="I130" s="2"/>
      <c r="J130" s="2"/>
      <c r="K130" s="25"/>
      <c r="L130" s="25"/>
      <c r="M130" s="25"/>
      <c r="X130" s="25"/>
      <c r="Y130" s="25"/>
      <c r="Z130" s="25"/>
    </row>
    <row r="131" spans="2:26" ht="12.75">
      <c r="B131" s="27"/>
      <c r="C131" s="32"/>
      <c r="D131" s="32"/>
      <c r="E131" s="2"/>
      <c r="F131" s="32"/>
      <c r="G131" s="32"/>
      <c r="H131" s="2"/>
      <c r="I131" s="2"/>
      <c r="J131" s="2"/>
      <c r="K131" s="25"/>
      <c r="L131" s="25"/>
      <c r="M131" s="25"/>
      <c r="X131" s="25"/>
      <c r="Y131" s="25"/>
      <c r="Z131" s="25"/>
    </row>
    <row r="132" spans="2:26" ht="12.75">
      <c r="B132" s="27"/>
      <c r="C132" s="32"/>
      <c r="D132" s="32"/>
      <c r="E132" s="2"/>
      <c r="F132" s="32"/>
      <c r="G132" s="32"/>
      <c r="H132" s="2"/>
      <c r="I132" s="2"/>
      <c r="J132" s="2"/>
      <c r="K132" s="25"/>
      <c r="L132" s="25"/>
      <c r="M132" s="25"/>
      <c r="X132" s="25"/>
      <c r="Y132" s="25"/>
      <c r="Z132" s="25"/>
    </row>
    <row r="133" spans="2:26" ht="12.75">
      <c r="B133" s="27"/>
      <c r="C133" s="32"/>
      <c r="D133" s="32"/>
      <c r="E133" s="2"/>
      <c r="F133" s="32"/>
      <c r="G133" s="32"/>
      <c r="H133" s="2"/>
      <c r="I133" s="2"/>
      <c r="J133" s="2"/>
      <c r="K133" s="25"/>
      <c r="L133" s="25"/>
      <c r="M133" s="25"/>
      <c r="X133" s="25"/>
      <c r="Y133" s="25"/>
      <c r="Z133" s="25"/>
    </row>
    <row r="134" spans="2:26" ht="12.75">
      <c r="B134" s="27"/>
      <c r="C134" s="32"/>
      <c r="D134" s="32"/>
      <c r="E134" s="2"/>
      <c r="F134" s="32"/>
      <c r="G134" s="32"/>
      <c r="H134" s="2"/>
      <c r="I134" s="2"/>
      <c r="J134" s="2"/>
      <c r="K134" s="25"/>
      <c r="L134" s="25"/>
      <c r="M134" s="25"/>
      <c r="X134" s="25"/>
      <c r="Y134" s="25"/>
      <c r="Z134" s="25"/>
    </row>
    <row r="135" spans="2:26" ht="12.75">
      <c r="B135" s="27"/>
      <c r="C135" s="32"/>
      <c r="D135" s="32"/>
      <c r="E135" s="2"/>
      <c r="F135" s="32"/>
      <c r="G135" s="32"/>
      <c r="H135" s="2"/>
      <c r="I135" s="2"/>
      <c r="J135" s="2"/>
      <c r="K135" s="25"/>
      <c r="L135" s="25"/>
      <c r="M135" s="25"/>
      <c r="X135" s="25"/>
      <c r="Y135" s="25"/>
      <c r="Z135" s="25"/>
    </row>
    <row r="136" spans="2:26" ht="12.75">
      <c r="B136" s="27"/>
      <c r="C136" s="32"/>
      <c r="D136" s="32"/>
      <c r="E136" s="2"/>
      <c r="F136" s="32"/>
      <c r="G136" s="32"/>
      <c r="H136" s="2"/>
      <c r="I136" s="2"/>
      <c r="J136" s="2"/>
      <c r="K136" s="25"/>
      <c r="L136" s="25"/>
      <c r="M136" s="25"/>
      <c r="X136" s="25"/>
      <c r="Y136" s="25"/>
      <c r="Z136" s="25"/>
    </row>
    <row r="137" spans="2:26" ht="12.75">
      <c r="B137" s="27"/>
      <c r="C137" s="32"/>
      <c r="D137" s="32"/>
      <c r="E137" s="2"/>
      <c r="F137" s="32"/>
      <c r="G137" s="32"/>
      <c r="H137" s="2"/>
      <c r="I137" s="2"/>
      <c r="J137" s="2"/>
      <c r="K137" s="25"/>
      <c r="L137" s="25"/>
      <c r="M137" s="25"/>
      <c r="X137" s="25"/>
      <c r="Y137" s="25"/>
      <c r="Z137" s="25"/>
    </row>
    <row r="138" spans="2:26" ht="12.75">
      <c r="B138" s="27"/>
      <c r="C138" s="32"/>
      <c r="D138" s="32"/>
      <c r="E138" s="2"/>
      <c r="F138" s="32"/>
      <c r="G138" s="32"/>
      <c r="H138" s="2"/>
      <c r="I138" s="2"/>
      <c r="J138" s="2"/>
      <c r="K138" s="25"/>
      <c r="L138" s="25"/>
      <c r="M138" s="25"/>
      <c r="X138" s="25"/>
      <c r="Y138" s="25"/>
      <c r="Z138" s="25"/>
    </row>
    <row r="139" spans="2:26" ht="12.75">
      <c r="B139" s="27"/>
      <c r="C139" s="32"/>
      <c r="D139" s="32"/>
      <c r="E139" s="2"/>
      <c r="F139" s="32"/>
      <c r="G139" s="32"/>
      <c r="H139" s="2"/>
      <c r="I139" s="2"/>
      <c r="J139" s="2"/>
      <c r="K139" s="25"/>
      <c r="L139" s="25"/>
      <c r="M139" s="25"/>
      <c r="X139" s="25"/>
      <c r="Y139" s="25"/>
      <c r="Z139" s="25"/>
    </row>
    <row r="140" spans="2:26" ht="12.75">
      <c r="B140" s="27"/>
      <c r="C140" s="32"/>
      <c r="D140" s="32"/>
      <c r="E140" s="2"/>
      <c r="F140" s="32"/>
      <c r="G140" s="32"/>
      <c r="H140" s="2"/>
      <c r="I140" s="2"/>
      <c r="J140" s="2"/>
      <c r="K140" s="25"/>
      <c r="L140" s="25"/>
      <c r="M140" s="25"/>
      <c r="X140" s="25"/>
      <c r="Y140" s="25"/>
      <c r="Z140" s="25"/>
    </row>
    <row r="141" spans="2:26" ht="12.75">
      <c r="B141" s="27"/>
      <c r="C141" s="32"/>
      <c r="D141" s="32"/>
      <c r="E141" s="2"/>
      <c r="F141" s="32"/>
      <c r="G141" s="32"/>
      <c r="H141" s="2"/>
      <c r="I141" s="2"/>
      <c r="J141" s="2"/>
      <c r="K141" s="25"/>
      <c r="L141" s="25"/>
      <c r="M141" s="25"/>
      <c r="X141" s="25"/>
      <c r="Y141" s="25"/>
      <c r="Z141" s="25"/>
    </row>
    <row r="142" spans="2:26" ht="12.75">
      <c r="B142" s="27"/>
      <c r="C142" s="32"/>
      <c r="D142" s="32"/>
      <c r="E142" s="2"/>
      <c r="F142" s="32"/>
      <c r="G142" s="32"/>
      <c r="H142" s="2"/>
      <c r="I142" s="2"/>
      <c r="J142" s="2"/>
      <c r="K142" s="25"/>
      <c r="L142" s="25"/>
      <c r="M142" s="25"/>
      <c r="X142" s="25"/>
      <c r="Y142" s="25"/>
      <c r="Z142" s="25"/>
    </row>
    <row r="143" spans="2:26" ht="12.75">
      <c r="B143" s="27"/>
      <c r="C143" s="32"/>
      <c r="D143" s="32"/>
      <c r="E143" s="2"/>
      <c r="F143" s="32"/>
      <c r="G143" s="32"/>
      <c r="H143" s="2"/>
      <c r="I143" s="2"/>
      <c r="J143" s="2"/>
      <c r="K143" s="25"/>
      <c r="L143" s="25"/>
      <c r="M143" s="25"/>
      <c r="X143" s="25"/>
      <c r="Y143" s="25"/>
      <c r="Z143" s="25"/>
    </row>
    <row r="144" spans="2:26" ht="12.75">
      <c r="B144" s="27"/>
      <c r="C144" s="32"/>
      <c r="D144" s="32"/>
      <c r="E144" s="2"/>
      <c r="F144" s="32"/>
      <c r="G144" s="32"/>
      <c r="H144" s="2"/>
      <c r="I144" s="2"/>
      <c r="J144" s="2"/>
      <c r="K144" s="25"/>
      <c r="L144" s="25"/>
      <c r="M144" s="25"/>
      <c r="X144" s="25"/>
      <c r="Y144" s="25"/>
      <c r="Z144" s="25"/>
    </row>
    <row r="145" spans="2:26" ht="12.75">
      <c r="B145" s="27"/>
      <c r="C145" s="32"/>
      <c r="D145" s="32"/>
      <c r="E145" s="2"/>
      <c r="F145" s="32"/>
      <c r="G145" s="32"/>
      <c r="H145" s="2"/>
      <c r="I145" s="2"/>
      <c r="J145" s="2"/>
      <c r="K145" s="25"/>
      <c r="L145" s="25"/>
      <c r="M145" s="25"/>
      <c r="X145" s="25"/>
      <c r="Y145" s="25"/>
      <c r="Z145" s="25"/>
    </row>
    <row r="146" spans="2:26" ht="12.75">
      <c r="B146" s="27"/>
      <c r="C146" s="32"/>
      <c r="D146" s="32"/>
      <c r="E146" s="2"/>
      <c r="F146" s="32"/>
      <c r="G146" s="32"/>
      <c r="H146" s="2"/>
      <c r="I146" s="2"/>
      <c r="J146" s="2"/>
      <c r="K146" s="25"/>
      <c r="L146" s="25"/>
      <c r="M146" s="25"/>
      <c r="X146" s="25"/>
      <c r="Y146" s="25"/>
      <c r="Z146" s="25"/>
    </row>
    <row r="147" spans="2:26" ht="12.75">
      <c r="B147" s="27"/>
      <c r="C147" s="32"/>
      <c r="D147" s="32"/>
      <c r="E147" s="2"/>
      <c r="F147" s="32"/>
      <c r="G147" s="32"/>
      <c r="H147" s="2"/>
      <c r="I147" s="2"/>
      <c r="J147" s="2"/>
      <c r="K147" s="25"/>
      <c r="L147" s="25"/>
      <c r="M147" s="25"/>
      <c r="X147" s="25"/>
      <c r="Y147" s="25"/>
      <c r="Z147" s="25"/>
    </row>
    <row r="148" spans="2:26" ht="12.75">
      <c r="B148" s="27"/>
      <c r="C148" s="32"/>
      <c r="D148" s="32"/>
      <c r="E148" s="2"/>
      <c r="F148" s="32"/>
      <c r="G148" s="32"/>
      <c r="H148" s="2"/>
      <c r="I148" s="2"/>
      <c r="J148" s="2"/>
      <c r="K148" s="25"/>
      <c r="L148" s="25"/>
      <c r="M148" s="25"/>
      <c r="X148" s="25"/>
      <c r="Y148" s="25"/>
      <c r="Z148" s="25"/>
    </row>
    <row r="149" spans="2:26" ht="12.75">
      <c r="B149" s="27"/>
      <c r="C149" s="32"/>
      <c r="D149" s="32"/>
      <c r="E149" s="2"/>
      <c r="F149" s="32"/>
      <c r="G149" s="32"/>
      <c r="H149" s="2"/>
      <c r="I149" s="2"/>
      <c r="J149" s="2"/>
      <c r="K149" s="25"/>
      <c r="L149" s="25"/>
      <c r="M149" s="25"/>
      <c r="X149" s="25"/>
      <c r="Y149" s="25"/>
      <c r="Z149" s="25"/>
    </row>
    <row r="150" spans="2:26" ht="12.75">
      <c r="B150" s="27"/>
      <c r="C150" s="32"/>
      <c r="D150" s="32"/>
      <c r="E150" s="2"/>
      <c r="F150" s="32"/>
      <c r="G150" s="32"/>
      <c r="H150" s="2"/>
      <c r="I150" s="2"/>
      <c r="J150" s="2"/>
      <c r="K150" s="25"/>
      <c r="L150" s="25"/>
      <c r="M150" s="25"/>
      <c r="X150" s="25"/>
      <c r="Y150" s="25"/>
      <c r="Z150" s="25"/>
    </row>
    <row r="151" spans="2:26" ht="12.75">
      <c r="B151" s="27"/>
      <c r="C151" s="32"/>
      <c r="D151" s="32"/>
      <c r="E151" s="2"/>
      <c r="F151" s="32"/>
      <c r="G151" s="32"/>
      <c r="H151" s="2"/>
      <c r="I151" s="2"/>
      <c r="J151" s="2"/>
      <c r="K151" s="25"/>
      <c r="L151" s="25"/>
      <c r="M151" s="25"/>
      <c r="X151" s="25"/>
      <c r="Y151" s="25"/>
      <c r="Z151" s="25"/>
    </row>
    <row r="152" spans="2:26" ht="12.75">
      <c r="B152" s="27"/>
      <c r="C152" s="32"/>
      <c r="D152" s="32"/>
      <c r="E152" s="2"/>
      <c r="F152" s="32"/>
      <c r="G152" s="32"/>
      <c r="H152" s="2"/>
      <c r="I152" s="2"/>
      <c r="J152" s="2"/>
      <c r="K152" s="25"/>
      <c r="L152" s="25"/>
      <c r="M152" s="25"/>
      <c r="X152" s="25"/>
      <c r="Y152" s="25"/>
      <c r="Z152" s="25"/>
    </row>
    <row r="153" spans="2:26" ht="12.75">
      <c r="B153" s="27"/>
      <c r="C153" s="32"/>
      <c r="D153" s="32"/>
      <c r="E153" s="2"/>
      <c r="F153" s="32"/>
      <c r="G153" s="32"/>
      <c r="H153" s="2"/>
      <c r="I153" s="2"/>
      <c r="J153" s="2"/>
      <c r="K153" s="25"/>
      <c r="L153" s="25"/>
      <c r="M153" s="25"/>
      <c r="X153" s="25"/>
      <c r="Y153" s="25"/>
      <c r="Z153" s="25"/>
    </row>
    <row r="154" spans="2:26" ht="12.75">
      <c r="B154" s="27"/>
      <c r="C154" s="32"/>
      <c r="D154" s="32"/>
      <c r="E154" s="2"/>
      <c r="F154" s="32"/>
      <c r="G154" s="32"/>
      <c r="H154" s="2"/>
      <c r="I154" s="2"/>
      <c r="J154" s="2"/>
      <c r="K154" s="25"/>
      <c r="L154" s="25"/>
      <c r="M154" s="25"/>
      <c r="X154" s="25"/>
      <c r="Y154" s="25"/>
      <c r="Z154" s="25"/>
    </row>
    <row r="155" spans="2:26" ht="12.75">
      <c r="B155" s="27"/>
      <c r="C155" s="32"/>
      <c r="D155" s="32"/>
      <c r="E155" s="2"/>
      <c r="F155" s="32"/>
      <c r="G155" s="32"/>
      <c r="H155" s="2"/>
      <c r="I155" s="2"/>
      <c r="J155" s="2"/>
      <c r="K155" s="25"/>
      <c r="L155" s="25"/>
      <c r="M155" s="25"/>
      <c r="X155" s="25"/>
      <c r="Y155" s="25"/>
      <c r="Z155" s="25"/>
    </row>
    <row r="156" spans="2:26" ht="12.75">
      <c r="B156" s="27"/>
      <c r="C156" s="32"/>
      <c r="D156" s="32"/>
      <c r="E156" s="2"/>
      <c r="F156" s="32"/>
      <c r="G156" s="32"/>
      <c r="H156" s="2"/>
      <c r="I156" s="2"/>
      <c r="J156" s="2"/>
      <c r="K156" s="25"/>
      <c r="L156" s="25"/>
      <c r="M156" s="25"/>
      <c r="X156" s="25"/>
      <c r="Y156" s="25"/>
      <c r="Z156" s="25"/>
    </row>
    <row r="157" spans="2:26" ht="12.75">
      <c r="B157" s="27"/>
      <c r="C157" s="32"/>
      <c r="D157" s="32"/>
      <c r="E157" s="2"/>
      <c r="F157" s="32"/>
      <c r="G157" s="32"/>
      <c r="H157" s="2"/>
      <c r="I157" s="2"/>
      <c r="J157" s="2"/>
      <c r="K157" s="25"/>
      <c r="L157" s="25"/>
      <c r="M157" s="25"/>
      <c r="X157" s="25"/>
      <c r="Y157" s="25"/>
      <c r="Z157" s="25"/>
    </row>
    <row r="158" spans="2:26" ht="12.75">
      <c r="B158" s="27"/>
      <c r="C158" s="32"/>
      <c r="D158" s="32"/>
      <c r="E158" s="2"/>
      <c r="F158" s="32"/>
      <c r="G158" s="32"/>
      <c r="H158" s="2"/>
      <c r="I158" s="2"/>
      <c r="J158" s="2"/>
      <c r="K158" s="25"/>
      <c r="L158" s="25"/>
      <c r="M158" s="25"/>
      <c r="X158" s="25"/>
      <c r="Y158" s="25"/>
      <c r="Z158" s="25"/>
    </row>
    <row r="159" spans="2:26" ht="12.75">
      <c r="B159" s="27"/>
      <c r="C159" s="32"/>
      <c r="D159" s="32"/>
      <c r="E159" s="2"/>
      <c r="F159" s="32"/>
      <c r="G159" s="32"/>
      <c r="H159" s="2"/>
      <c r="I159" s="2"/>
      <c r="J159" s="2"/>
      <c r="K159" s="25"/>
      <c r="L159" s="25"/>
      <c r="M159" s="25"/>
      <c r="X159" s="25"/>
      <c r="Y159" s="25"/>
      <c r="Z159" s="25"/>
    </row>
    <row r="160" spans="2:26" ht="12.75">
      <c r="B160" s="27"/>
      <c r="C160" s="32"/>
      <c r="D160" s="32"/>
      <c r="E160" s="2"/>
      <c r="F160" s="32"/>
      <c r="G160" s="32"/>
      <c r="H160" s="2"/>
      <c r="I160" s="2"/>
      <c r="J160" s="2"/>
      <c r="K160" s="25"/>
      <c r="L160" s="25"/>
      <c r="M160" s="25"/>
      <c r="X160" s="25"/>
      <c r="Y160" s="25"/>
      <c r="Z160" s="25"/>
    </row>
    <row r="161" spans="2:26" ht="12.75">
      <c r="B161" s="27"/>
      <c r="C161" s="32"/>
      <c r="D161" s="32"/>
      <c r="E161" s="2"/>
      <c r="F161" s="32"/>
      <c r="G161" s="32"/>
      <c r="H161" s="2"/>
      <c r="I161" s="2"/>
      <c r="J161" s="2"/>
      <c r="K161" s="25"/>
      <c r="L161" s="25"/>
      <c r="M161" s="25"/>
      <c r="X161" s="25"/>
      <c r="Y161" s="25"/>
      <c r="Z161" s="25"/>
    </row>
    <row r="162" spans="2:26" ht="12.75">
      <c r="B162" s="27"/>
      <c r="C162" s="32"/>
      <c r="D162" s="32"/>
      <c r="E162" s="2"/>
      <c r="F162" s="32"/>
      <c r="G162" s="32"/>
      <c r="H162" s="2"/>
      <c r="I162" s="2"/>
      <c r="J162" s="2"/>
      <c r="K162" s="25"/>
      <c r="L162" s="25"/>
      <c r="M162" s="25"/>
      <c r="X162" s="25"/>
      <c r="Y162" s="25"/>
      <c r="Z162" s="25"/>
    </row>
    <row r="163" spans="2:26" ht="12.75">
      <c r="B163" s="27"/>
      <c r="C163" s="32"/>
      <c r="D163" s="32"/>
      <c r="E163" s="2"/>
      <c r="F163" s="32"/>
      <c r="G163" s="32"/>
      <c r="H163" s="2"/>
      <c r="I163" s="2"/>
      <c r="J163" s="2"/>
      <c r="K163" s="25"/>
      <c r="L163" s="25"/>
      <c r="M163" s="25"/>
      <c r="X163" s="25"/>
      <c r="Y163" s="25"/>
      <c r="Z163" s="25"/>
    </row>
    <row r="164" spans="2:26" ht="12.75">
      <c r="B164" s="27"/>
      <c r="C164" s="32"/>
      <c r="D164" s="32"/>
      <c r="E164" s="2"/>
      <c r="F164" s="32"/>
      <c r="G164" s="32"/>
      <c r="H164" s="2"/>
      <c r="I164" s="2"/>
      <c r="J164" s="2"/>
      <c r="K164" s="25"/>
      <c r="L164" s="25"/>
      <c r="M164" s="25"/>
      <c r="X164" s="25"/>
      <c r="Y164" s="25"/>
      <c r="Z164" s="25"/>
    </row>
    <row r="165" spans="2:26" ht="12.75">
      <c r="B165" s="27"/>
      <c r="C165" s="32"/>
      <c r="D165" s="32"/>
      <c r="E165" s="2"/>
      <c r="F165" s="32"/>
      <c r="G165" s="32"/>
      <c r="H165" s="2"/>
      <c r="I165" s="2"/>
      <c r="J165" s="2"/>
      <c r="K165" s="25"/>
      <c r="L165" s="25"/>
      <c r="M165" s="25"/>
      <c r="X165" s="25"/>
      <c r="Y165" s="25"/>
      <c r="Z165" s="25"/>
    </row>
    <row r="166" spans="2:26" ht="12.75">
      <c r="B166" s="27"/>
      <c r="C166" s="32"/>
      <c r="D166" s="32"/>
      <c r="E166" s="2"/>
      <c r="F166" s="32"/>
      <c r="G166" s="32"/>
      <c r="H166" s="2"/>
      <c r="I166" s="2"/>
      <c r="J166" s="2"/>
      <c r="K166" s="25"/>
      <c r="L166" s="25"/>
      <c r="M166" s="25"/>
      <c r="X166" s="25"/>
      <c r="Y166" s="25"/>
      <c r="Z166" s="25"/>
    </row>
    <row r="167" spans="2:26" ht="12.75">
      <c r="B167" s="27"/>
      <c r="C167" s="32"/>
      <c r="D167" s="32"/>
      <c r="E167" s="2"/>
      <c r="F167" s="32"/>
      <c r="G167" s="32"/>
      <c r="H167" s="2"/>
      <c r="I167" s="2"/>
      <c r="J167" s="2"/>
      <c r="K167" s="25"/>
      <c r="L167" s="25"/>
      <c r="M167" s="25"/>
      <c r="X167" s="25"/>
      <c r="Y167" s="25"/>
      <c r="Z167" s="25"/>
    </row>
    <row r="168" spans="2:26" ht="12.75">
      <c r="B168" s="27"/>
      <c r="C168" s="32"/>
      <c r="D168" s="32"/>
      <c r="E168" s="2"/>
      <c r="F168" s="32"/>
      <c r="G168" s="32"/>
      <c r="H168" s="2"/>
      <c r="I168" s="2"/>
      <c r="J168" s="2"/>
      <c r="K168" s="25"/>
      <c r="L168" s="25"/>
      <c r="M168" s="25"/>
      <c r="X168" s="25"/>
      <c r="Y168" s="25"/>
      <c r="Z168" s="25"/>
    </row>
    <row r="169" spans="2:26" ht="12.75">
      <c r="B169" s="27"/>
      <c r="C169" s="32"/>
      <c r="D169" s="32"/>
      <c r="E169" s="2"/>
      <c r="F169" s="32"/>
      <c r="G169" s="32"/>
      <c r="H169" s="2"/>
      <c r="I169" s="2"/>
      <c r="J169" s="2"/>
      <c r="K169" s="25"/>
      <c r="L169" s="25"/>
      <c r="M169" s="25"/>
      <c r="X169" s="25"/>
      <c r="Y169" s="25"/>
      <c r="Z169" s="25"/>
    </row>
    <row r="170" spans="2:26" ht="12.75">
      <c r="B170" s="27"/>
      <c r="C170" s="32"/>
      <c r="D170" s="32"/>
      <c r="E170" s="2"/>
      <c r="F170" s="32"/>
      <c r="G170" s="32"/>
      <c r="H170" s="2"/>
      <c r="I170" s="2"/>
      <c r="J170" s="2"/>
      <c r="K170" s="25"/>
      <c r="L170" s="25"/>
      <c r="M170" s="25"/>
      <c r="X170" s="25"/>
      <c r="Y170" s="25"/>
      <c r="Z170" s="25"/>
    </row>
    <row r="171" spans="2:26" ht="12.75">
      <c r="B171" s="27"/>
      <c r="C171" s="32"/>
      <c r="D171" s="32"/>
      <c r="E171" s="2"/>
      <c r="F171" s="32"/>
      <c r="G171" s="32"/>
      <c r="H171" s="2"/>
      <c r="I171" s="2"/>
      <c r="J171" s="2"/>
      <c r="K171" s="25"/>
      <c r="L171" s="25"/>
      <c r="M171" s="25"/>
      <c r="X171" s="25"/>
      <c r="Y171" s="25"/>
      <c r="Z171" s="25"/>
    </row>
  </sheetData>
  <sheetProtection/>
  <mergeCells count="20">
    <mergeCell ref="AA4:AA5"/>
    <mergeCell ref="AB4:AH4"/>
    <mergeCell ref="AJ4:AJ5"/>
    <mergeCell ref="AK4:AK5"/>
    <mergeCell ref="AL4:AL5"/>
    <mergeCell ref="N4:N5"/>
    <mergeCell ref="O4:U4"/>
    <mergeCell ref="W4:W5"/>
    <mergeCell ref="X4:X5"/>
    <mergeCell ref="Y4:Y5"/>
    <mergeCell ref="Z4:Z5"/>
    <mergeCell ref="A1:AN1"/>
    <mergeCell ref="A3:A5"/>
    <mergeCell ref="B3:B5"/>
    <mergeCell ref="C3:J4"/>
    <mergeCell ref="K3:AL3"/>
    <mergeCell ref="AM3:AN4"/>
    <mergeCell ref="K4:K5"/>
    <mergeCell ref="L4:L5"/>
    <mergeCell ref="M4:M5"/>
  </mergeCells>
  <conditionalFormatting sqref="J6:J21 AL6:AL21 AN6:AN2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" bottom="0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80"/>
  <sheetViews>
    <sheetView zoomScale="90" zoomScaleNormal="90" zoomScalePageLayoutView="0" workbookViewId="0" topLeftCell="A1">
      <selection activeCell="A1" sqref="A1:AN1"/>
    </sheetView>
  </sheetViews>
  <sheetFormatPr defaultColWidth="9.140625" defaultRowHeight="12.75"/>
  <cols>
    <col min="1" max="1" width="12.00390625" style="1" bestFit="1" customWidth="1"/>
    <col min="2" max="2" width="19.57421875" style="26" bestFit="1" customWidth="1"/>
    <col min="3" max="3" width="6.140625" style="31" customWidth="1"/>
    <col min="4" max="4" width="3.421875" style="31" customWidth="1"/>
    <col min="5" max="5" width="7.00390625" style="1" customWidth="1"/>
    <col min="6" max="6" width="6.140625" style="31" customWidth="1"/>
    <col min="7" max="7" width="3.00390625" style="31" customWidth="1"/>
    <col min="8" max="8" width="7.140625" style="1" customWidth="1"/>
    <col min="9" max="9" width="10.8515625" style="1" customWidth="1"/>
    <col min="10" max="10" width="6.57421875" style="1" customWidth="1"/>
    <col min="11" max="13" width="9.57421875" style="18" customWidth="1"/>
    <col min="14" max="14" width="9.28125" style="12" customWidth="1"/>
    <col min="15" max="21" width="2.7109375" style="32" customWidth="1"/>
    <col min="22" max="22" width="0.13671875" style="12" customWidth="1"/>
    <col min="23" max="23" width="8.140625" style="3" customWidth="1"/>
    <col min="24" max="26" width="8.28125" style="18" hidden="1" customWidth="1"/>
    <col min="27" max="27" width="8.28125" style="12" hidden="1" customWidth="1"/>
    <col min="28" max="34" width="8.28125" style="32" hidden="1" customWidth="1"/>
    <col min="35" max="36" width="8.28125" style="12" hidden="1" customWidth="1"/>
    <col min="37" max="37" width="0.5625" style="12" hidden="1" customWidth="1"/>
    <col min="38" max="38" width="4.28125" style="1" customWidth="1"/>
    <col min="39" max="39" width="4.140625" style="31" customWidth="1"/>
    <col min="40" max="40" width="5.421875" style="19" customWidth="1"/>
    <col min="41" max="16384" width="9.140625" style="1" customWidth="1"/>
  </cols>
  <sheetData>
    <row r="1" spans="1:40" ht="23.25">
      <c r="A1" s="65" t="s">
        <v>63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</row>
    <row r="2" ht="13.5" thickBot="1"/>
    <row r="3" spans="1:40" ht="12.75" customHeight="1">
      <c r="A3" s="66" t="s">
        <v>22</v>
      </c>
      <c r="B3" s="69" t="s">
        <v>0</v>
      </c>
      <c r="C3" s="72" t="s">
        <v>1</v>
      </c>
      <c r="D3" s="73"/>
      <c r="E3" s="73"/>
      <c r="F3" s="73"/>
      <c r="G3" s="73"/>
      <c r="H3" s="73"/>
      <c r="I3" s="73"/>
      <c r="J3" s="74"/>
      <c r="K3" s="78" t="s">
        <v>16</v>
      </c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80"/>
      <c r="AM3" s="81" t="s">
        <v>9</v>
      </c>
      <c r="AN3" s="82"/>
    </row>
    <row r="4" spans="1:40" ht="12.75" customHeight="1">
      <c r="A4" s="67"/>
      <c r="B4" s="70"/>
      <c r="C4" s="75"/>
      <c r="D4" s="76"/>
      <c r="E4" s="76"/>
      <c r="F4" s="76"/>
      <c r="G4" s="76"/>
      <c r="H4" s="76"/>
      <c r="I4" s="76"/>
      <c r="J4" s="77"/>
      <c r="K4" s="85" t="s">
        <v>18</v>
      </c>
      <c r="L4" s="87" t="s">
        <v>19</v>
      </c>
      <c r="M4" s="63" t="s">
        <v>20</v>
      </c>
      <c r="N4" s="89" t="s">
        <v>6</v>
      </c>
      <c r="O4" s="91" t="s">
        <v>8</v>
      </c>
      <c r="P4" s="92"/>
      <c r="Q4" s="92"/>
      <c r="R4" s="92"/>
      <c r="S4" s="92"/>
      <c r="T4" s="92"/>
      <c r="U4" s="93"/>
      <c r="V4" s="20"/>
      <c r="W4" s="94" t="s">
        <v>7</v>
      </c>
      <c r="X4" s="85" t="s">
        <v>18</v>
      </c>
      <c r="Y4" s="87" t="s">
        <v>19</v>
      </c>
      <c r="Z4" s="63" t="s">
        <v>20</v>
      </c>
      <c r="AA4" s="89" t="s">
        <v>6</v>
      </c>
      <c r="AB4" s="91" t="s">
        <v>8</v>
      </c>
      <c r="AC4" s="92"/>
      <c r="AD4" s="92"/>
      <c r="AE4" s="92"/>
      <c r="AF4" s="92"/>
      <c r="AG4" s="92"/>
      <c r="AH4" s="93"/>
      <c r="AI4" s="20"/>
      <c r="AJ4" s="94" t="s">
        <v>7</v>
      </c>
      <c r="AK4" s="89" t="s">
        <v>23</v>
      </c>
      <c r="AL4" s="96" t="s">
        <v>21</v>
      </c>
      <c r="AM4" s="83"/>
      <c r="AN4" s="84"/>
    </row>
    <row r="5" spans="1:40" ht="30.75">
      <c r="A5" s="68"/>
      <c r="B5" s="71"/>
      <c r="C5" s="14" t="s">
        <v>2</v>
      </c>
      <c r="D5" s="15" t="s">
        <v>3</v>
      </c>
      <c r="E5" s="15" t="s">
        <v>4</v>
      </c>
      <c r="F5" s="14" t="s">
        <v>2</v>
      </c>
      <c r="G5" s="15" t="s">
        <v>3</v>
      </c>
      <c r="H5" s="15" t="s">
        <v>4</v>
      </c>
      <c r="I5" s="15" t="s">
        <v>23</v>
      </c>
      <c r="J5" s="16" t="s">
        <v>5</v>
      </c>
      <c r="K5" s="86"/>
      <c r="L5" s="88"/>
      <c r="M5" s="64"/>
      <c r="N5" s="90"/>
      <c r="O5" s="4" t="s">
        <v>10</v>
      </c>
      <c r="P5" s="5" t="s">
        <v>11</v>
      </c>
      <c r="Q5" s="5" t="s">
        <v>12</v>
      </c>
      <c r="R5" s="5" t="s">
        <v>13</v>
      </c>
      <c r="S5" s="5" t="s">
        <v>14</v>
      </c>
      <c r="T5" s="5" t="s">
        <v>15</v>
      </c>
      <c r="U5" s="6" t="s">
        <v>9</v>
      </c>
      <c r="V5" s="13"/>
      <c r="W5" s="95"/>
      <c r="X5" s="86"/>
      <c r="Y5" s="88"/>
      <c r="Z5" s="64"/>
      <c r="AA5" s="90"/>
      <c r="AB5" s="4" t="s">
        <v>10</v>
      </c>
      <c r="AC5" s="5" t="s">
        <v>11</v>
      </c>
      <c r="AD5" s="5" t="s">
        <v>12</v>
      </c>
      <c r="AE5" s="5" t="s">
        <v>13</v>
      </c>
      <c r="AF5" s="5" t="s">
        <v>14</v>
      </c>
      <c r="AG5" s="5" t="s">
        <v>15</v>
      </c>
      <c r="AH5" s="6" t="s">
        <v>9</v>
      </c>
      <c r="AI5" s="13"/>
      <c r="AJ5" s="95"/>
      <c r="AK5" s="90"/>
      <c r="AL5" s="97"/>
      <c r="AM5" s="7" t="s">
        <v>17</v>
      </c>
      <c r="AN5" s="8" t="s">
        <v>5</v>
      </c>
    </row>
    <row r="6" spans="1:40" ht="21.75" customHeight="1">
      <c r="A6" s="44">
        <v>48</v>
      </c>
      <c r="B6" s="43" t="s">
        <v>42</v>
      </c>
      <c r="C6" s="29">
        <v>67.28</v>
      </c>
      <c r="D6" s="30"/>
      <c r="E6" s="21">
        <f aca="true" t="shared" si="0" ref="E6:E20">SUM(C6:D6)</f>
        <v>67.28</v>
      </c>
      <c r="F6" s="29">
        <v>67.19</v>
      </c>
      <c r="G6" s="30">
        <v>10</v>
      </c>
      <c r="H6" s="21">
        <f aca="true" t="shared" si="1" ref="H6:H23">SUM(F6:G6)</f>
        <v>77.19</v>
      </c>
      <c r="I6" s="37">
        <f aca="true" t="shared" si="2" ref="I6:I25">IF(H6="",E6,IF(E6&lt;H6,E6,H6))</f>
        <v>67.28</v>
      </c>
      <c r="J6" s="17">
        <v>1</v>
      </c>
      <c r="K6" s="9">
        <v>0.5555555555555556</v>
      </c>
      <c r="L6" s="10">
        <v>0.5813425925925926</v>
      </c>
      <c r="M6" s="11">
        <v>0.0035416666666666665</v>
      </c>
      <c r="N6" s="22">
        <f aca="true" t="shared" si="3" ref="N6:N25">SUM((L6-K6),-M6)</f>
        <v>0.022245370370370332</v>
      </c>
      <c r="O6" s="33">
        <v>11</v>
      </c>
      <c r="P6" s="34">
        <v>5</v>
      </c>
      <c r="Q6" s="34">
        <v>3</v>
      </c>
      <c r="R6" s="34"/>
      <c r="S6" s="34"/>
      <c r="T6" s="34"/>
      <c r="U6" s="35">
        <f aca="true" t="shared" si="4" ref="U6:U25">SUM(O6:T6)</f>
        <v>19</v>
      </c>
      <c r="V6" s="23">
        <v>0.013194444444444444</v>
      </c>
      <c r="W6" s="24">
        <f aca="true" t="shared" si="5" ref="W6:W21">SUM(N6,V6)</f>
        <v>0.03543981481481478</v>
      </c>
      <c r="X6" s="9">
        <v>0.572916666666663</v>
      </c>
      <c r="Y6" s="10">
        <v>0.697916666666666</v>
      </c>
      <c r="Z6" s="11">
        <v>0</v>
      </c>
      <c r="AA6" s="22">
        <f aca="true" t="shared" si="6" ref="AA6:AA25">SUM((Y6-X6),-Z6)</f>
        <v>0.125000000000003</v>
      </c>
      <c r="AB6" s="33"/>
      <c r="AC6" s="34"/>
      <c r="AD6" s="34"/>
      <c r="AE6" s="34"/>
      <c r="AF6" s="34"/>
      <c r="AG6" s="34"/>
      <c r="AH6" s="35">
        <f aca="true" t="shared" si="7" ref="AH6:AH25">SUM(AB6:AG6)</f>
        <v>0</v>
      </c>
      <c r="AI6" s="23">
        <v>0</v>
      </c>
      <c r="AJ6" s="24">
        <f aca="true" t="shared" si="8" ref="AJ6:AJ25">SUM(AA6,AI6)</f>
        <v>0.125000000000003</v>
      </c>
      <c r="AK6" s="28">
        <f aca="true" t="shared" si="9" ref="AK6:AK21">IF(AJ6="",W6,IF(W6&lt;AJ6,W6,AJ6))</f>
        <v>0.03543981481481478</v>
      </c>
      <c r="AL6" s="17">
        <v>1</v>
      </c>
      <c r="AM6" s="36">
        <f aca="true" t="shared" si="10" ref="AM6:AM25">SUM(J6,AL6)</f>
        <v>2</v>
      </c>
      <c r="AN6" s="17">
        <v>1</v>
      </c>
    </row>
    <row r="7" spans="1:40" ht="21.75" customHeight="1">
      <c r="A7" s="44">
        <v>11</v>
      </c>
      <c r="B7" s="43" t="s">
        <v>62</v>
      </c>
      <c r="C7" s="29">
        <v>86.78</v>
      </c>
      <c r="D7" s="30"/>
      <c r="E7" s="21">
        <f t="shared" si="0"/>
        <v>86.78</v>
      </c>
      <c r="F7" s="29">
        <v>82.66</v>
      </c>
      <c r="G7" s="30">
        <v>10</v>
      </c>
      <c r="H7" s="21">
        <f t="shared" si="1"/>
        <v>92.66</v>
      </c>
      <c r="I7" s="37">
        <f t="shared" si="2"/>
        <v>86.78</v>
      </c>
      <c r="J7" s="17">
        <v>3</v>
      </c>
      <c r="K7" s="9">
        <v>0.4548611111111111</v>
      </c>
      <c r="L7" s="10">
        <v>0.47998842592592594</v>
      </c>
      <c r="M7" s="11">
        <v>0</v>
      </c>
      <c r="N7" s="22">
        <f t="shared" si="3"/>
        <v>0.02512731481481484</v>
      </c>
      <c r="O7" s="33">
        <v>8</v>
      </c>
      <c r="P7" s="34"/>
      <c r="Q7" s="34">
        <v>3</v>
      </c>
      <c r="R7" s="34"/>
      <c r="S7" s="34">
        <v>1</v>
      </c>
      <c r="T7" s="34">
        <v>9</v>
      </c>
      <c r="U7" s="35">
        <f t="shared" si="4"/>
        <v>21</v>
      </c>
      <c r="V7" s="23">
        <v>0.014583333333333332</v>
      </c>
      <c r="W7" s="24">
        <f t="shared" si="5"/>
        <v>0.03971064814814817</v>
      </c>
      <c r="X7" s="9">
        <v>0.444444444444444</v>
      </c>
      <c r="Y7" s="10">
        <v>0.569444444444444</v>
      </c>
      <c r="Z7" s="11">
        <v>0</v>
      </c>
      <c r="AA7" s="22">
        <f t="shared" si="6"/>
        <v>0.125</v>
      </c>
      <c r="AB7" s="33"/>
      <c r="AC7" s="34"/>
      <c r="AD7" s="34"/>
      <c r="AE7" s="34"/>
      <c r="AF7" s="34"/>
      <c r="AG7" s="34"/>
      <c r="AH7" s="35">
        <f t="shared" si="7"/>
        <v>0</v>
      </c>
      <c r="AI7" s="23">
        <v>0</v>
      </c>
      <c r="AJ7" s="24">
        <f t="shared" si="8"/>
        <v>0.125</v>
      </c>
      <c r="AK7" s="28">
        <f t="shared" si="9"/>
        <v>0.03971064814814817</v>
      </c>
      <c r="AL7" s="17">
        <v>3</v>
      </c>
      <c r="AM7" s="36">
        <f t="shared" si="10"/>
        <v>6</v>
      </c>
      <c r="AN7" s="17">
        <v>2</v>
      </c>
    </row>
    <row r="8" spans="1:40" ht="21.75" customHeight="1">
      <c r="A8" s="44">
        <v>33</v>
      </c>
      <c r="B8" s="43" t="s">
        <v>35</v>
      </c>
      <c r="C8" s="29">
        <v>80.4</v>
      </c>
      <c r="D8" s="30"/>
      <c r="E8" s="21">
        <f t="shared" si="0"/>
        <v>80.4</v>
      </c>
      <c r="F8" s="29">
        <v>75.59</v>
      </c>
      <c r="G8" s="30"/>
      <c r="H8" s="21">
        <f t="shared" si="1"/>
        <v>75.59</v>
      </c>
      <c r="I8" s="37">
        <f t="shared" si="2"/>
        <v>75.59</v>
      </c>
      <c r="J8" s="17">
        <v>2</v>
      </c>
      <c r="K8" s="9">
        <v>0.520833333333331</v>
      </c>
      <c r="L8" s="10">
        <v>0.5509722222222222</v>
      </c>
      <c r="M8" s="11">
        <v>0.0004398148148148148</v>
      </c>
      <c r="N8" s="22">
        <f t="shared" si="3"/>
        <v>0.02969907407407634</v>
      </c>
      <c r="O8" s="33">
        <v>11</v>
      </c>
      <c r="P8" s="34"/>
      <c r="Q8" s="34">
        <v>6</v>
      </c>
      <c r="R8" s="34"/>
      <c r="S8" s="34">
        <v>1</v>
      </c>
      <c r="T8" s="34">
        <v>9</v>
      </c>
      <c r="U8" s="35">
        <f t="shared" si="4"/>
        <v>27</v>
      </c>
      <c r="V8" s="23">
        <v>0.01875</v>
      </c>
      <c r="W8" s="24">
        <f t="shared" si="5"/>
        <v>0.04844907407407634</v>
      </c>
      <c r="X8" s="9">
        <v>0.520833333333331</v>
      </c>
      <c r="Y8" s="10">
        <v>0.645833333333333</v>
      </c>
      <c r="Z8" s="11">
        <v>0</v>
      </c>
      <c r="AA8" s="22">
        <f t="shared" si="6"/>
        <v>0.125000000000002</v>
      </c>
      <c r="AB8" s="33"/>
      <c r="AC8" s="34"/>
      <c r="AD8" s="34"/>
      <c r="AE8" s="34"/>
      <c r="AF8" s="34"/>
      <c r="AG8" s="34"/>
      <c r="AH8" s="35">
        <f t="shared" si="7"/>
        <v>0</v>
      </c>
      <c r="AI8" s="23">
        <v>0</v>
      </c>
      <c r="AJ8" s="24">
        <f t="shared" si="8"/>
        <v>0.125000000000002</v>
      </c>
      <c r="AK8" s="28">
        <f t="shared" si="9"/>
        <v>0.04844907407407634</v>
      </c>
      <c r="AL8" s="17">
        <v>5</v>
      </c>
      <c r="AM8" s="36">
        <f t="shared" si="10"/>
        <v>7</v>
      </c>
      <c r="AN8" s="17">
        <v>3</v>
      </c>
    </row>
    <row r="9" spans="1:40" s="2" customFormat="1" ht="21.75" customHeight="1">
      <c r="A9" s="44">
        <v>35</v>
      </c>
      <c r="B9" s="43" t="s">
        <v>24</v>
      </c>
      <c r="C9" s="29">
        <v>95.97</v>
      </c>
      <c r="D9" s="30"/>
      <c r="E9" s="21">
        <f t="shared" si="0"/>
        <v>95.97</v>
      </c>
      <c r="F9" s="29">
        <v>87.32</v>
      </c>
      <c r="G9" s="30"/>
      <c r="H9" s="21">
        <f t="shared" si="1"/>
        <v>87.32</v>
      </c>
      <c r="I9" s="37">
        <f t="shared" si="2"/>
        <v>87.32</v>
      </c>
      <c r="J9" s="17">
        <v>4</v>
      </c>
      <c r="K9" s="9">
        <v>0.5180555555555556</v>
      </c>
      <c r="L9" s="10">
        <v>0.5469675925925926</v>
      </c>
      <c r="M9" s="11">
        <v>0</v>
      </c>
      <c r="N9" s="22">
        <f t="shared" si="3"/>
        <v>0.02891203703703704</v>
      </c>
      <c r="O9" s="33">
        <v>8</v>
      </c>
      <c r="P9" s="34"/>
      <c r="Q9" s="34">
        <v>6</v>
      </c>
      <c r="R9" s="34"/>
      <c r="S9" s="34">
        <v>3</v>
      </c>
      <c r="T9" s="34">
        <v>3</v>
      </c>
      <c r="U9" s="35">
        <f t="shared" si="4"/>
        <v>20</v>
      </c>
      <c r="V9" s="23">
        <v>0.013888888888888888</v>
      </c>
      <c r="W9" s="24">
        <f t="shared" si="5"/>
        <v>0.04280092592592593</v>
      </c>
      <c r="X9" s="9">
        <v>0.527777777777775</v>
      </c>
      <c r="Y9" s="10">
        <v>0.652777777777777</v>
      </c>
      <c r="Z9" s="11">
        <v>0</v>
      </c>
      <c r="AA9" s="22">
        <f t="shared" si="6"/>
        <v>0.125000000000002</v>
      </c>
      <c r="AB9" s="33"/>
      <c r="AC9" s="34"/>
      <c r="AD9" s="34"/>
      <c r="AE9" s="34"/>
      <c r="AF9" s="34"/>
      <c r="AG9" s="34"/>
      <c r="AH9" s="35">
        <f t="shared" si="7"/>
        <v>0</v>
      </c>
      <c r="AI9" s="23">
        <v>0</v>
      </c>
      <c r="AJ9" s="24">
        <f t="shared" si="8"/>
        <v>0.125000000000002</v>
      </c>
      <c r="AK9" s="28">
        <f t="shared" si="9"/>
        <v>0.04280092592592593</v>
      </c>
      <c r="AL9" s="17">
        <v>4</v>
      </c>
      <c r="AM9" s="36">
        <f t="shared" si="10"/>
        <v>8</v>
      </c>
      <c r="AN9" s="17">
        <v>4</v>
      </c>
    </row>
    <row r="10" spans="1:40" s="2" customFormat="1" ht="21.75" customHeight="1">
      <c r="A10" s="44">
        <v>22</v>
      </c>
      <c r="B10" s="43" t="s">
        <v>32</v>
      </c>
      <c r="C10" s="29">
        <v>104.16</v>
      </c>
      <c r="D10" s="30"/>
      <c r="E10" s="21">
        <f t="shared" si="0"/>
        <v>104.16</v>
      </c>
      <c r="F10" s="29">
        <v>92.6</v>
      </c>
      <c r="G10" s="30"/>
      <c r="H10" s="21">
        <f t="shared" si="1"/>
        <v>92.6</v>
      </c>
      <c r="I10" s="37">
        <f t="shared" si="2"/>
        <v>92.6</v>
      </c>
      <c r="J10" s="17">
        <v>8</v>
      </c>
      <c r="K10" s="9">
        <v>0.4826388888888889</v>
      </c>
      <c r="L10" s="10">
        <v>0.5077777777777778</v>
      </c>
      <c r="M10" s="11">
        <v>0</v>
      </c>
      <c r="N10" s="22">
        <f t="shared" si="3"/>
        <v>0.025138888888888877</v>
      </c>
      <c r="O10" s="33">
        <v>8</v>
      </c>
      <c r="P10" s="34"/>
      <c r="Q10" s="34">
        <v>6</v>
      </c>
      <c r="R10" s="34"/>
      <c r="S10" s="34">
        <v>2</v>
      </c>
      <c r="T10" s="34"/>
      <c r="U10" s="35">
        <f t="shared" si="4"/>
        <v>16</v>
      </c>
      <c r="V10" s="23">
        <v>0.011111111111111112</v>
      </c>
      <c r="W10" s="24">
        <f t="shared" si="5"/>
        <v>0.03624999999999999</v>
      </c>
      <c r="X10" s="9">
        <v>0.482638888888887</v>
      </c>
      <c r="Y10" s="10">
        <v>0.607638888888889</v>
      </c>
      <c r="Z10" s="11">
        <v>0</v>
      </c>
      <c r="AA10" s="22">
        <f t="shared" si="6"/>
        <v>0.12500000000000194</v>
      </c>
      <c r="AB10" s="33"/>
      <c r="AC10" s="34"/>
      <c r="AD10" s="34"/>
      <c r="AE10" s="34"/>
      <c r="AF10" s="34"/>
      <c r="AG10" s="34"/>
      <c r="AH10" s="35">
        <f t="shared" si="7"/>
        <v>0</v>
      </c>
      <c r="AI10" s="23">
        <v>0</v>
      </c>
      <c r="AJ10" s="24">
        <f t="shared" si="8"/>
        <v>0.12500000000000194</v>
      </c>
      <c r="AK10" s="28">
        <f t="shared" si="9"/>
        <v>0.03624999999999999</v>
      </c>
      <c r="AL10" s="17">
        <v>2</v>
      </c>
      <c r="AM10" s="36">
        <f t="shared" si="10"/>
        <v>10</v>
      </c>
      <c r="AN10" s="17">
        <v>5</v>
      </c>
    </row>
    <row r="11" spans="1:40" s="2" customFormat="1" ht="21.75" customHeight="1">
      <c r="A11" s="44">
        <v>31</v>
      </c>
      <c r="B11" s="43" t="s">
        <v>31</v>
      </c>
      <c r="C11" s="29">
        <v>72.72</v>
      </c>
      <c r="D11" s="30">
        <v>20</v>
      </c>
      <c r="E11" s="21">
        <f t="shared" si="0"/>
        <v>92.72</v>
      </c>
      <c r="F11" s="29">
        <v>77.48</v>
      </c>
      <c r="G11" s="30">
        <v>10</v>
      </c>
      <c r="H11" s="21">
        <f t="shared" si="1"/>
        <v>87.48</v>
      </c>
      <c r="I11" s="37">
        <f t="shared" si="2"/>
        <v>87.48</v>
      </c>
      <c r="J11" s="17">
        <v>5</v>
      </c>
      <c r="K11" s="9">
        <v>0.5145833333333333</v>
      </c>
      <c r="L11" s="10">
        <v>0.5399884259259259</v>
      </c>
      <c r="M11" s="11">
        <v>0</v>
      </c>
      <c r="N11" s="22">
        <f t="shared" si="3"/>
        <v>0.025405092592592604</v>
      </c>
      <c r="O11" s="33">
        <v>12</v>
      </c>
      <c r="P11" s="34"/>
      <c r="Q11" s="34">
        <v>6</v>
      </c>
      <c r="R11" s="34">
        <v>10</v>
      </c>
      <c r="S11" s="34">
        <v>2</v>
      </c>
      <c r="T11" s="34">
        <v>9</v>
      </c>
      <c r="U11" s="35">
        <f t="shared" si="4"/>
        <v>39</v>
      </c>
      <c r="V11" s="23">
        <v>0.027083333333333334</v>
      </c>
      <c r="W11" s="24">
        <f t="shared" si="5"/>
        <v>0.05248842592592594</v>
      </c>
      <c r="X11" s="9">
        <v>0.513888888888887</v>
      </c>
      <c r="Y11" s="10">
        <v>0.638888888888888</v>
      </c>
      <c r="Z11" s="11">
        <v>0</v>
      </c>
      <c r="AA11" s="22">
        <f t="shared" si="6"/>
        <v>0.125000000000001</v>
      </c>
      <c r="AB11" s="33"/>
      <c r="AC11" s="34"/>
      <c r="AD11" s="34"/>
      <c r="AE11" s="34"/>
      <c r="AF11" s="34"/>
      <c r="AG11" s="34"/>
      <c r="AH11" s="35">
        <f t="shared" si="7"/>
        <v>0</v>
      </c>
      <c r="AI11" s="23">
        <v>0</v>
      </c>
      <c r="AJ11" s="24">
        <f t="shared" si="8"/>
        <v>0.125000000000001</v>
      </c>
      <c r="AK11" s="28">
        <f t="shared" si="9"/>
        <v>0.05248842592592594</v>
      </c>
      <c r="AL11" s="17">
        <v>7</v>
      </c>
      <c r="AM11" s="36">
        <f t="shared" si="10"/>
        <v>12</v>
      </c>
      <c r="AN11" s="17">
        <v>6</v>
      </c>
    </row>
    <row r="12" spans="1:40" s="2" customFormat="1" ht="21.75" customHeight="1">
      <c r="A12" s="44">
        <v>18</v>
      </c>
      <c r="B12" s="43" t="s">
        <v>36</v>
      </c>
      <c r="C12" s="29">
        <v>92.62</v>
      </c>
      <c r="D12" s="30">
        <v>10</v>
      </c>
      <c r="E12" s="21">
        <f t="shared" si="0"/>
        <v>102.62</v>
      </c>
      <c r="F12" s="29">
        <v>87.72</v>
      </c>
      <c r="G12" s="30"/>
      <c r="H12" s="21">
        <f t="shared" si="1"/>
        <v>87.72</v>
      </c>
      <c r="I12" s="37">
        <f t="shared" si="2"/>
        <v>87.72</v>
      </c>
      <c r="J12" s="17">
        <v>6</v>
      </c>
      <c r="K12" s="9">
        <v>0.4618055555555556</v>
      </c>
      <c r="L12" s="10">
        <v>0.48660879629629633</v>
      </c>
      <c r="M12" s="11">
        <v>0</v>
      </c>
      <c r="N12" s="22">
        <f t="shared" si="3"/>
        <v>0.02480324074074075</v>
      </c>
      <c r="O12" s="33">
        <v>13</v>
      </c>
      <c r="P12" s="34">
        <v>1</v>
      </c>
      <c r="Q12" s="34">
        <v>6</v>
      </c>
      <c r="R12" s="34">
        <v>10</v>
      </c>
      <c r="S12" s="34">
        <v>3</v>
      </c>
      <c r="T12" s="34">
        <v>9</v>
      </c>
      <c r="U12" s="35">
        <f t="shared" si="4"/>
        <v>42</v>
      </c>
      <c r="V12" s="23">
        <v>0.029166666666666664</v>
      </c>
      <c r="W12" s="24">
        <f t="shared" si="5"/>
        <v>0.05396990740740741</v>
      </c>
      <c r="X12" s="9">
        <v>0.468749999999999</v>
      </c>
      <c r="Y12" s="10">
        <v>0.59375</v>
      </c>
      <c r="Z12" s="11">
        <v>0</v>
      </c>
      <c r="AA12" s="22">
        <f t="shared" si="6"/>
        <v>0.125000000000001</v>
      </c>
      <c r="AB12" s="33"/>
      <c r="AC12" s="34"/>
      <c r="AD12" s="34"/>
      <c r="AE12" s="34"/>
      <c r="AF12" s="34"/>
      <c r="AG12" s="34"/>
      <c r="AH12" s="35">
        <f t="shared" si="7"/>
        <v>0</v>
      </c>
      <c r="AI12" s="23">
        <v>0</v>
      </c>
      <c r="AJ12" s="24">
        <f t="shared" si="8"/>
        <v>0.125000000000001</v>
      </c>
      <c r="AK12" s="28">
        <f t="shared" si="9"/>
        <v>0.05396990740740741</v>
      </c>
      <c r="AL12" s="17">
        <v>8</v>
      </c>
      <c r="AM12" s="36">
        <f t="shared" si="10"/>
        <v>14</v>
      </c>
      <c r="AN12" s="17">
        <v>7</v>
      </c>
    </row>
    <row r="13" spans="1:40" ht="21.75" customHeight="1">
      <c r="A13" s="44">
        <v>13</v>
      </c>
      <c r="B13" s="43" t="s">
        <v>47</v>
      </c>
      <c r="C13" s="29">
        <v>96.25</v>
      </c>
      <c r="D13" s="30">
        <v>20</v>
      </c>
      <c r="E13" s="21">
        <f t="shared" si="0"/>
        <v>116.25</v>
      </c>
      <c r="F13" s="29">
        <v>102.59</v>
      </c>
      <c r="G13" s="30">
        <v>10</v>
      </c>
      <c r="H13" s="21">
        <f t="shared" si="1"/>
        <v>112.59</v>
      </c>
      <c r="I13" s="37">
        <f t="shared" si="2"/>
        <v>112.59</v>
      </c>
      <c r="J13" s="17">
        <v>12</v>
      </c>
      <c r="K13" s="9">
        <v>0.46875</v>
      </c>
      <c r="L13" s="10">
        <v>0.4971643518518518</v>
      </c>
      <c r="M13" s="11">
        <v>0</v>
      </c>
      <c r="N13" s="22">
        <f t="shared" si="3"/>
        <v>0.028414351851851816</v>
      </c>
      <c r="O13" s="33">
        <v>13</v>
      </c>
      <c r="P13" s="34">
        <v>1</v>
      </c>
      <c r="Q13" s="34">
        <v>9</v>
      </c>
      <c r="R13" s="34"/>
      <c r="S13" s="34">
        <v>2</v>
      </c>
      <c r="T13" s="34">
        <v>6</v>
      </c>
      <c r="U13" s="35">
        <f t="shared" si="4"/>
        <v>31</v>
      </c>
      <c r="V13" s="23">
        <v>0.02152777777777778</v>
      </c>
      <c r="W13" s="24">
        <f t="shared" si="5"/>
        <v>0.0499421296296296</v>
      </c>
      <c r="X13" s="9">
        <v>0.451388888888888</v>
      </c>
      <c r="Y13" s="10">
        <v>0.576388888888889</v>
      </c>
      <c r="Z13" s="11">
        <v>0</v>
      </c>
      <c r="AA13" s="22">
        <f t="shared" si="6"/>
        <v>0.12500000000000094</v>
      </c>
      <c r="AB13" s="33"/>
      <c r="AC13" s="34"/>
      <c r="AD13" s="34"/>
      <c r="AE13" s="34"/>
      <c r="AF13" s="34"/>
      <c r="AG13" s="34"/>
      <c r="AH13" s="35">
        <f t="shared" si="7"/>
        <v>0</v>
      </c>
      <c r="AI13" s="23">
        <v>0</v>
      </c>
      <c r="AJ13" s="24">
        <f t="shared" si="8"/>
        <v>0.12500000000000094</v>
      </c>
      <c r="AK13" s="28">
        <f t="shared" si="9"/>
        <v>0.0499421296296296</v>
      </c>
      <c r="AL13" s="17">
        <v>6</v>
      </c>
      <c r="AM13" s="36">
        <f t="shared" si="10"/>
        <v>18</v>
      </c>
      <c r="AN13" s="17">
        <v>8</v>
      </c>
    </row>
    <row r="14" spans="1:40" ht="21.75" customHeight="1">
      <c r="A14" s="44">
        <v>26</v>
      </c>
      <c r="B14" s="43" t="s">
        <v>49</v>
      </c>
      <c r="C14" s="29">
        <v>118.59</v>
      </c>
      <c r="D14" s="30"/>
      <c r="E14" s="21">
        <f t="shared" si="0"/>
        <v>118.59</v>
      </c>
      <c r="F14" s="29">
        <v>96.93</v>
      </c>
      <c r="G14" s="30"/>
      <c r="H14" s="21">
        <f t="shared" si="1"/>
        <v>96.93</v>
      </c>
      <c r="I14" s="37">
        <f t="shared" si="2"/>
        <v>96.93</v>
      </c>
      <c r="J14" s="17">
        <v>9</v>
      </c>
      <c r="K14" s="9">
        <v>0.496527777777776</v>
      </c>
      <c r="L14" s="10">
        <v>0.5277430555555556</v>
      </c>
      <c r="M14" s="11">
        <v>0</v>
      </c>
      <c r="N14" s="22">
        <f t="shared" si="3"/>
        <v>0.03121527777777955</v>
      </c>
      <c r="O14" s="33">
        <v>13</v>
      </c>
      <c r="P14" s="34"/>
      <c r="Q14" s="34">
        <v>9</v>
      </c>
      <c r="R14" s="34">
        <v>7</v>
      </c>
      <c r="S14" s="34"/>
      <c r="T14" s="34">
        <v>9</v>
      </c>
      <c r="U14" s="35">
        <f t="shared" si="4"/>
        <v>38</v>
      </c>
      <c r="V14" s="23">
        <v>0.02638888888888889</v>
      </c>
      <c r="W14" s="24">
        <f t="shared" si="5"/>
        <v>0.05760416666666844</v>
      </c>
      <c r="X14" s="9">
        <v>0.496527777777776</v>
      </c>
      <c r="Y14" s="10">
        <v>0.621527777777777</v>
      </c>
      <c r="Z14" s="11">
        <v>0</v>
      </c>
      <c r="AA14" s="22">
        <f t="shared" si="6"/>
        <v>0.125000000000001</v>
      </c>
      <c r="AB14" s="33"/>
      <c r="AC14" s="34"/>
      <c r="AD14" s="34"/>
      <c r="AE14" s="34"/>
      <c r="AF14" s="34"/>
      <c r="AG14" s="34"/>
      <c r="AH14" s="35">
        <f t="shared" si="7"/>
        <v>0</v>
      </c>
      <c r="AI14" s="23">
        <v>0</v>
      </c>
      <c r="AJ14" s="24">
        <f t="shared" si="8"/>
        <v>0.125000000000001</v>
      </c>
      <c r="AK14" s="28">
        <f t="shared" si="9"/>
        <v>0.05760416666666844</v>
      </c>
      <c r="AL14" s="17">
        <v>10</v>
      </c>
      <c r="AM14" s="36">
        <f t="shared" si="10"/>
        <v>19</v>
      </c>
      <c r="AN14" s="17">
        <v>9</v>
      </c>
    </row>
    <row r="15" spans="1:40" ht="21.75" customHeight="1">
      <c r="A15" s="44">
        <v>24</v>
      </c>
      <c r="B15" s="43" t="s">
        <v>38</v>
      </c>
      <c r="C15" s="29">
        <v>90.13</v>
      </c>
      <c r="D15" s="30">
        <v>20</v>
      </c>
      <c r="E15" s="21">
        <f t="shared" si="0"/>
        <v>110.13</v>
      </c>
      <c r="F15" s="29">
        <v>89.12</v>
      </c>
      <c r="G15" s="30"/>
      <c r="H15" s="21">
        <f t="shared" si="1"/>
        <v>89.12</v>
      </c>
      <c r="I15" s="37">
        <f t="shared" si="2"/>
        <v>89.12</v>
      </c>
      <c r="J15" s="17">
        <v>7</v>
      </c>
      <c r="K15" s="9">
        <v>0.489583333333332</v>
      </c>
      <c r="L15" s="10">
        <v>0.5158796296296296</v>
      </c>
      <c r="M15" s="11">
        <v>0.001736111111111111</v>
      </c>
      <c r="N15" s="22">
        <f t="shared" si="3"/>
        <v>0.024560185185186538</v>
      </c>
      <c r="O15" s="33">
        <v>14</v>
      </c>
      <c r="P15" s="34">
        <v>5</v>
      </c>
      <c r="Q15" s="34">
        <v>15</v>
      </c>
      <c r="R15" s="34">
        <v>7</v>
      </c>
      <c r="S15" s="34">
        <v>1</v>
      </c>
      <c r="T15" s="34">
        <v>9</v>
      </c>
      <c r="U15" s="35">
        <f t="shared" si="4"/>
        <v>51</v>
      </c>
      <c r="V15" s="23">
        <v>0.035416666666666666</v>
      </c>
      <c r="W15" s="24">
        <f t="shared" si="5"/>
        <v>0.059976851851853204</v>
      </c>
      <c r="X15" s="9">
        <v>0.489583333333332</v>
      </c>
      <c r="Y15" s="10">
        <v>0.614583333333333</v>
      </c>
      <c r="Z15" s="11">
        <v>0</v>
      </c>
      <c r="AA15" s="22">
        <f t="shared" si="6"/>
        <v>0.12500000000000105</v>
      </c>
      <c r="AB15" s="33"/>
      <c r="AC15" s="34"/>
      <c r="AD15" s="34"/>
      <c r="AE15" s="34"/>
      <c r="AF15" s="34"/>
      <c r="AG15" s="34"/>
      <c r="AH15" s="35">
        <f t="shared" si="7"/>
        <v>0</v>
      </c>
      <c r="AI15" s="23">
        <v>0</v>
      </c>
      <c r="AJ15" s="24">
        <f t="shared" si="8"/>
        <v>0.12500000000000105</v>
      </c>
      <c r="AK15" s="28">
        <f t="shared" si="9"/>
        <v>0.059976851851853204</v>
      </c>
      <c r="AL15" s="17">
        <v>12</v>
      </c>
      <c r="AM15" s="36">
        <f t="shared" si="10"/>
        <v>19</v>
      </c>
      <c r="AN15" s="17">
        <v>10</v>
      </c>
    </row>
    <row r="16" spans="1:40" ht="21.75" customHeight="1">
      <c r="A16" s="44">
        <v>6</v>
      </c>
      <c r="B16" s="43" t="s">
        <v>45</v>
      </c>
      <c r="C16" s="29">
        <v>108.53</v>
      </c>
      <c r="D16" s="30">
        <v>10</v>
      </c>
      <c r="E16" s="21">
        <f t="shared" si="0"/>
        <v>118.53</v>
      </c>
      <c r="F16" s="29">
        <v>107.33</v>
      </c>
      <c r="G16" s="30"/>
      <c r="H16" s="21">
        <f t="shared" si="1"/>
        <v>107.33</v>
      </c>
      <c r="I16" s="37">
        <f t="shared" si="2"/>
        <v>107.33</v>
      </c>
      <c r="J16" s="17">
        <v>11</v>
      </c>
      <c r="K16" s="9">
        <v>0.43194444444444446</v>
      </c>
      <c r="L16" s="10">
        <v>0.46458333333333335</v>
      </c>
      <c r="M16" s="11">
        <v>0.005277777777777777</v>
      </c>
      <c r="N16" s="22">
        <f t="shared" si="3"/>
        <v>0.027361111111111107</v>
      </c>
      <c r="O16" s="33">
        <v>11</v>
      </c>
      <c r="P16" s="34">
        <v>6</v>
      </c>
      <c r="Q16" s="34">
        <v>6</v>
      </c>
      <c r="R16" s="34">
        <v>10</v>
      </c>
      <c r="S16" s="34">
        <v>1</v>
      </c>
      <c r="T16" s="34">
        <v>12</v>
      </c>
      <c r="U16" s="35">
        <f t="shared" si="4"/>
        <v>46</v>
      </c>
      <c r="V16" s="23">
        <v>0.03194444444444445</v>
      </c>
      <c r="W16" s="24">
        <f t="shared" si="5"/>
        <v>0.059305555555555556</v>
      </c>
      <c r="X16" s="9">
        <v>0.427083333333333</v>
      </c>
      <c r="Y16" s="10">
        <v>0.552083333333333</v>
      </c>
      <c r="Z16" s="11">
        <v>0</v>
      </c>
      <c r="AA16" s="22">
        <f t="shared" si="6"/>
        <v>0.12500000000000006</v>
      </c>
      <c r="AB16" s="33"/>
      <c r="AC16" s="34"/>
      <c r="AD16" s="34"/>
      <c r="AE16" s="34"/>
      <c r="AF16" s="34"/>
      <c r="AG16" s="34"/>
      <c r="AH16" s="35">
        <f t="shared" si="7"/>
        <v>0</v>
      </c>
      <c r="AI16" s="23">
        <v>0</v>
      </c>
      <c r="AJ16" s="24">
        <f t="shared" si="8"/>
        <v>0.12500000000000006</v>
      </c>
      <c r="AK16" s="28">
        <f t="shared" si="9"/>
        <v>0.059305555555555556</v>
      </c>
      <c r="AL16" s="17">
        <v>11</v>
      </c>
      <c r="AM16" s="36">
        <f t="shared" si="10"/>
        <v>22</v>
      </c>
      <c r="AN16" s="17">
        <v>11</v>
      </c>
    </row>
    <row r="17" spans="1:40" ht="21.75" customHeight="1">
      <c r="A17" s="44">
        <v>34</v>
      </c>
      <c r="B17" s="43" t="s">
        <v>37</v>
      </c>
      <c r="C17" s="29">
        <v>110.31</v>
      </c>
      <c r="D17" s="30">
        <v>40</v>
      </c>
      <c r="E17" s="21">
        <f t="shared" si="0"/>
        <v>150.31</v>
      </c>
      <c r="F17" s="29">
        <v>99.22</v>
      </c>
      <c r="G17" s="30"/>
      <c r="H17" s="21">
        <f t="shared" si="1"/>
        <v>99.22</v>
      </c>
      <c r="I17" s="37">
        <f t="shared" si="2"/>
        <v>99.22</v>
      </c>
      <c r="J17" s="17">
        <v>10</v>
      </c>
      <c r="K17" s="9">
        <v>0.524305555555553</v>
      </c>
      <c r="L17" s="10">
        <v>0.5571990740740741</v>
      </c>
      <c r="M17" s="11">
        <v>0.00030092592592592595</v>
      </c>
      <c r="N17" s="22">
        <f t="shared" si="3"/>
        <v>0.03259259259259514</v>
      </c>
      <c r="O17" s="33">
        <v>15</v>
      </c>
      <c r="P17" s="34">
        <v>1</v>
      </c>
      <c r="Q17" s="34">
        <v>15</v>
      </c>
      <c r="R17" s="34">
        <v>15</v>
      </c>
      <c r="S17" s="34">
        <v>2</v>
      </c>
      <c r="T17" s="34">
        <v>15</v>
      </c>
      <c r="U17" s="35">
        <f t="shared" si="4"/>
        <v>63</v>
      </c>
      <c r="V17" s="23">
        <v>0.043750000000000004</v>
      </c>
      <c r="W17" s="24">
        <f t="shared" si="5"/>
        <v>0.07634259259259515</v>
      </c>
      <c r="X17" s="9">
        <v>0.524305555555553</v>
      </c>
      <c r="Y17" s="10">
        <v>0.649305555555555</v>
      </c>
      <c r="Z17" s="11">
        <v>0</v>
      </c>
      <c r="AA17" s="22">
        <f t="shared" si="6"/>
        <v>0.125000000000002</v>
      </c>
      <c r="AB17" s="33"/>
      <c r="AC17" s="34"/>
      <c r="AD17" s="34"/>
      <c r="AE17" s="34"/>
      <c r="AF17" s="34"/>
      <c r="AG17" s="34"/>
      <c r="AH17" s="35">
        <f t="shared" si="7"/>
        <v>0</v>
      </c>
      <c r="AI17" s="23">
        <v>0</v>
      </c>
      <c r="AJ17" s="24">
        <f t="shared" si="8"/>
        <v>0.125000000000002</v>
      </c>
      <c r="AK17" s="28">
        <f t="shared" si="9"/>
        <v>0.07634259259259515</v>
      </c>
      <c r="AL17" s="17">
        <v>15</v>
      </c>
      <c r="AM17" s="36">
        <f t="shared" si="10"/>
        <v>25</v>
      </c>
      <c r="AN17" s="17">
        <v>12</v>
      </c>
    </row>
    <row r="18" spans="1:40" ht="21.75" customHeight="1">
      <c r="A18" s="44">
        <v>2</v>
      </c>
      <c r="B18" s="43" t="s">
        <v>34</v>
      </c>
      <c r="C18" s="29">
        <v>127.85</v>
      </c>
      <c r="D18" s="30">
        <v>20</v>
      </c>
      <c r="E18" s="21">
        <f t="shared" si="0"/>
        <v>147.85</v>
      </c>
      <c r="F18" s="29">
        <v>116.41</v>
      </c>
      <c r="G18" s="30">
        <v>20</v>
      </c>
      <c r="H18" s="21">
        <f t="shared" si="1"/>
        <v>136.41</v>
      </c>
      <c r="I18" s="37">
        <f t="shared" si="2"/>
        <v>136.41</v>
      </c>
      <c r="J18" s="17">
        <v>17</v>
      </c>
      <c r="K18" s="9">
        <v>0.4131944444444444</v>
      </c>
      <c r="L18" s="10">
        <v>0.4394675925925926</v>
      </c>
      <c r="M18" s="11">
        <v>0.0024305555555555556</v>
      </c>
      <c r="N18" s="22">
        <f t="shared" si="3"/>
        <v>0.02384259259259263</v>
      </c>
      <c r="O18" s="33">
        <v>12</v>
      </c>
      <c r="P18" s="34">
        <v>1</v>
      </c>
      <c r="Q18" s="34">
        <v>12</v>
      </c>
      <c r="R18" s="34">
        <v>5</v>
      </c>
      <c r="S18" s="34">
        <v>2</v>
      </c>
      <c r="T18" s="34">
        <v>12</v>
      </c>
      <c r="U18" s="35">
        <f t="shared" si="4"/>
        <v>44</v>
      </c>
      <c r="V18" s="23">
        <v>0.030555555555555555</v>
      </c>
      <c r="W18" s="24">
        <f t="shared" si="5"/>
        <v>0.05439814814814818</v>
      </c>
      <c r="X18" s="9">
        <v>0.4131944444444444</v>
      </c>
      <c r="Y18" s="10">
        <v>0.5381944444444444</v>
      </c>
      <c r="Z18" s="11">
        <v>0</v>
      </c>
      <c r="AA18" s="22">
        <f t="shared" si="6"/>
        <v>0.125</v>
      </c>
      <c r="AB18" s="33"/>
      <c r="AC18" s="34"/>
      <c r="AD18" s="34"/>
      <c r="AE18" s="34"/>
      <c r="AF18" s="34"/>
      <c r="AG18" s="34"/>
      <c r="AH18" s="35">
        <f t="shared" si="7"/>
        <v>0</v>
      </c>
      <c r="AI18" s="23">
        <v>0</v>
      </c>
      <c r="AJ18" s="24">
        <f t="shared" si="8"/>
        <v>0.125</v>
      </c>
      <c r="AK18" s="28">
        <f t="shared" si="9"/>
        <v>0.05439814814814818</v>
      </c>
      <c r="AL18" s="17">
        <v>9</v>
      </c>
      <c r="AM18" s="36">
        <f t="shared" si="10"/>
        <v>26</v>
      </c>
      <c r="AN18" s="17">
        <v>13</v>
      </c>
    </row>
    <row r="19" spans="1:40" ht="21.75" customHeight="1">
      <c r="A19" s="44">
        <v>46</v>
      </c>
      <c r="B19" s="43" t="s">
        <v>41</v>
      </c>
      <c r="C19" s="29">
        <v>120.28</v>
      </c>
      <c r="D19" s="30">
        <v>10</v>
      </c>
      <c r="E19" s="21">
        <f t="shared" si="0"/>
        <v>130.28</v>
      </c>
      <c r="F19" s="29">
        <v>126.45</v>
      </c>
      <c r="G19" s="30"/>
      <c r="H19" s="21">
        <f t="shared" si="1"/>
        <v>126.45</v>
      </c>
      <c r="I19" s="37">
        <f t="shared" si="2"/>
        <v>126.45</v>
      </c>
      <c r="J19" s="17">
        <v>15</v>
      </c>
      <c r="K19" s="9">
        <v>0.548611111111111</v>
      </c>
      <c r="L19" s="10">
        <v>0.580462962962963</v>
      </c>
      <c r="M19" s="11">
        <v>0</v>
      </c>
      <c r="N19" s="22">
        <f t="shared" si="3"/>
        <v>0.03185185185185191</v>
      </c>
      <c r="O19" s="33">
        <v>15</v>
      </c>
      <c r="P19" s="34">
        <v>6</v>
      </c>
      <c r="Q19" s="34">
        <v>12</v>
      </c>
      <c r="R19" s="34">
        <v>10</v>
      </c>
      <c r="S19" s="34">
        <v>4</v>
      </c>
      <c r="T19" s="34">
        <v>12</v>
      </c>
      <c r="U19" s="35">
        <f t="shared" si="4"/>
        <v>59</v>
      </c>
      <c r="V19" s="23">
        <v>0.04097222222222222</v>
      </c>
      <c r="W19" s="24">
        <f t="shared" si="5"/>
        <v>0.07282407407407412</v>
      </c>
      <c r="X19" s="9">
        <v>0.565972222222219</v>
      </c>
      <c r="Y19" s="10">
        <v>0.690972222222221</v>
      </c>
      <c r="Z19" s="11">
        <v>0</v>
      </c>
      <c r="AA19" s="22">
        <f t="shared" si="6"/>
        <v>0.125000000000002</v>
      </c>
      <c r="AB19" s="33"/>
      <c r="AC19" s="34"/>
      <c r="AD19" s="34"/>
      <c r="AE19" s="34"/>
      <c r="AF19" s="34"/>
      <c r="AG19" s="34"/>
      <c r="AH19" s="35">
        <f t="shared" si="7"/>
        <v>0</v>
      </c>
      <c r="AI19" s="23">
        <v>0</v>
      </c>
      <c r="AJ19" s="24">
        <f t="shared" si="8"/>
        <v>0.125000000000002</v>
      </c>
      <c r="AK19" s="28">
        <f t="shared" si="9"/>
        <v>0.07282407407407412</v>
      </c>
      <c r="AL19" s="17">
        <v>13</v>
      </c>
      <c r="AM19" s="36">
        <f t="shared" si="10"/>
        <v>28</v>
      </c>
      <c r="AN19" s="17">
        <v>14</v>
      </c>
    </row>
    <row r="20" spans="1:40" ht="21.75" customHeight="1">
      <c r="A20" s="44">
        <v>9</v>
      </c>
      <c r="B20" s="43" t="s">
        <v>46</v>
      </c>
      <c r="C20" s="29">
        <v>120.38</v>
      </c>
      <c r="D20" s="30">
        <v>20</v>
      </c>
      <c r="E20" s="21">
        <f t="shared" si="0"/>
        <v>140.38</v>
      </c>
      <c r="F20" s="29">
        <v>114.93</v>
      </c>
      <c r="G20" s="30"/>
      <c r="H20" s="21">
        <f t="shared" si="1"/>
        <v>114.93</v>
      </c>
      <c r="I20" s="37">
        <f t="shared" si="2"/>
        <v>114.93</v>
      </c>
      <c r="J20" s="17">
        <v>13</v>
      </c>
      <c r="K20" s="9">
        <v>0.43472222222222223</v>
      </c>
      <c r="L20" s="10">
        <v>0.4693634259259259</v>
      </c>
      <c r="M20" s="11">
        <v>0</v>
      </c>
      <c r="N20" s="22">
        <f t="shared" si="3"/>
        <v>0.03464120370370366</v>
      </c>
      <c r="O20" s="33">
        <v>15</v>
      </c>
      <c r="P20" s="34">
        <v>8</v>
      </c>
      <c r="Q20" s="34">
        <v>12</v>
      </c>
      <c r="R20" s="34">
        <v>13</v>
      </c>
      <c r="S20" s="34">
        <v>11</v>
      </c>
      <c r="T20" s="34">
        <v>15</v>
      </c>
      <c r="U20" s="35">
        <f t="shared" si="4"/>
        <v>74</v>
      </c>
      <c r="V20" s="23">
        <v>0.051388888888888894</v>
      </c>
      <c r="W20" s="24">
        <f t="shared" si="5"/>
        <v>0.08603009259259256</v>
      </c>
      <c r="X20" s="9">
        <v>0.437499999999999</v>
      </c>
      <c r="Y20" s="10">
        <v>0.5625</v>
      </c>
      <c r="Z20" s="11">
        <v>0</v>
      </c>
      <c r="AA20" s="22">
        <f t="shared" si="6"/>
        <v>0.125000000000001</v>
      </c>
      <c r="AB20" s="33"/>
      <c r="AC20" s="34"/>
      <c r="AD20" s="34"/>
      <c r="AE20" s="34"/>
      <c r="AF20" s="34"/>
      <c r="AG20" s="34"/>
      <c r="AH20" s="35">
        <f t="shared" si="7"/>
        <v>0</v>
      </c>
      <c r="AI20" s="23">
        <v>0</v>
      </c>
      <c r="AJ20" s="24">
        <f t="shared" si="8"/>
        <v>0.125000000000001</v>
      </c>
      <c r="AK20" s="28">
        <f t="shared" si="9"/>
        <v>0.08603009259259256</v>
      </c>
      <c r="AL20" s="17">
        <v>17</v>
      </c>
      <c r="AM20" s="36">
        <f t="shared" si="10"/>
        <v>30</v>
      </c>
      <c r="AN20" s="17">
        <v>15</v>
      </c>
    </row>
    <row r="21" spans="1:40" ht="21.75" customHeight="1">
      <c r="A21" s="44">
        <v>32</v>
      </c>
      <c r="B21" s="43" t="s">
        <v>26</v>
      </c>
      <c r="C21" s="29"/>
      <c r="D21" s="30"/>
      <c r="E21" s="21" t="s">
        <v>68</v>
      </c>
      <c r="F21" s="29">
        <v>142</v>
      </c>
      <c r="G21" s="30">
        <v>20</v>
      </c>
      <c r="H21" s="21">
        <f t="shared" si="1"/>
        <v>162</v>
      </c>
      <c r="I21" s="37">
        <f t="shared" si="2"/>
        <v>162</v>
      </c>
      <c r="J21" s="17">
        <v>18</v>
      </c>
      <c r="K21" s="9">
        <v>0.5277777777777778</v>
      </c>
      <c r="L21" s="10">
        <v>0.5607291666666666</v>
      </c>
      <c r="M21" s="11">
        <v>0</v>
      </c>
      <c r="N21" s="22">
        <f t="shared" si="3"/>
        <v>0.03295138888888882</v>
      </c>
      <c r="O21" s="33">
        <v>15</v>
      </c>
      <c r="P21" s="34">
        <v>5</v>
      </c>
      <c r="Q21" s="34">
        <v>12</v>
      </c>
      <c r="R21" s="34">
        <v>10</v>
      </c>
      <c r="S21" s="34">
        <v>4</v>
      </c>
      <c r="T21" s="34">
        <v>12</v>
      </c>
      <c r="U21" s="35">
        <f t="shared" si="4"/>
        <v>58</v>
      </c>
      <c r="V21" s="23">
        <v>0.04027777777777778</v>
      </c>
      <c r="W21" s="24">
        <f t="shared" si="5"/>
        <v>0.0732291666666666</v>
      </c>
      <c r="X21" s="9">
        <v>0.517361111111109</v>
      </c>
      <c r="Y21" s="10">
        <v>0.642361111111111</v>
      </c>
      <c r="Z21" s="11">
        <v>0</v>
      </c>
      <c r="AA21" s="22">
        <f t="shared" si="6"/>
        <v>0.125000000000002</v>
      </c>
      <c r="AB21" s="33"/>
      <c r="AC21" s="34"/>
      <c r="AD21" s="34"/>
      <c r="AE21" s="34"/>
      <c r="AF21" s="34"/>
      <c r="AG21" s="34"/>
      <c r="AH21" s="35">
        <f t="shared" si="7"/>
        <v>0</v>
      </c>
      <c r="AI21" s="23">
        <v>0</v>
      </c>
      <c r="AJ21" s="24">
        <f t="shared" si="8"/>
        <v>0.125000000000002</v>
      </c>
      <c r="AK21" s="28">
        <f t="shared" si="9"/>
        <v>0.0732291666666666</v>
      </c>
      <c r="AL21" s="17">
        <v>14</v>
      </c>
      <c r="AM21" s="36">
        <f t="shared" si="10"/>
        <v>32</v>
      </c>
      <c r="AN21" s="17">
        <v>16</v>
      </c>
    </row>
    <row r="22" spans="1:41" ht="21.75" customHeight="1">
      <c r="A22" s="44">
        <v>1</v>
      </c>
      <c r="B22" s="43" t="s">
        <v>33</v>
      </c>
      <c r="C22" s="29">
        <v>128.71</v>
      </c>
      <c r="D22" s="30"/>
      <c r="E22" s="21">
        <f>SUM(C22:D22)</f>
        <v>128.71</v>
      </c>
      <c r="F22" s="29">
        <v>120.66</v>
      </c>
      <c r="G22" s="30"/>
      <c r="H22" s="21">
        <f t="shared" si="1"/>
        <v>120.66</v>
      </c>
      <c r="I22" s="37">
        <f t="shared" si="2"/>
        <v>120.66</v>
      </c>
      <c r="J22" s="17">
        <v>14</v>
      </c>
      <c r="K22" s="9">
        <v>0.40972222222222227</v>
      </c>
      <c r="L22" s="10">
        <v>0.43865740740740744</v>
      </c>
      <c r="M22" s="11">
        <v>0</v>
      </c>
      <c r="N22" s="22">
        <f t="shared" si="3"/>
        <v>0.028935185185185175</v>
      </c>
      <c r="O22" s="33">
        <v>12</v>
      </c>
      <c r="P22" s="34"/>
      <c r="Q22" s="34">
        <v>12</v>
      </c>
      <c r="R22" s="34">
        <v>5</v>
      </c>
      <c r="S22" s="34">
        <v>2</v>
      </c>
      <c r="T22" s="42" t="s">
        <v>70</v>
      </c>
      <c r="U22" s="35">
        <f t="shared" si="4"/>
        <v>31</v>
      </c>
      <c r="V22" s="23">
        <v>0.02152777777777778</v>
      </c>
      <c r="W22" s="24" t="s">
        <v>66</v>
      </c>
      <c r="X22" s="9">
        <v>0.40972222222222227</v>
      </c>
      <c r="Y22" s="10">
        <v>0.5347222222222222</v>
      </c>
      <c r="Z22" s="11">
        <v>0</v>
      </c>
      <c r="AA22" s="22">
        <f t="shared" si="6"/>
        <v>0.12499999999999994</v>
      </c>
      <c r="AB22" s="33"/>
      <c r="AC22" s="34"/>
      <c r="AD22" s="34"/>
      <c r="AE22" s="34"/>
      <c r="AF22" s="34"/>
      <c r="AG22" s="34"/>
      <c r="AH22" s="35">
        <f t="shared" si="7"/>
        <v>0</v>
      </c>
      <c r="AI22" s="23">
        <v>0</v>
      </c>
      <c r="AJ22" s="24">
        <f t="shared" si="8"/>
        <v>0.12499999999999994</v>
      </c>
      <c r="AK22" s="28">
        <v>0.125</v>
      </c>
      <c r="AL22" s="17">
        <v>18</v>
      </c>
      <c r="AM22" s="36">
        <f t="shared" si="10"/>
        <v>32</v>
      </c>
      <c r="AN22" s="17">
        <v>17</v>
      </c>
      <c r="AO22" s="26" t="s">
        <v>67</v>
      </c>
    </row>
    <row r="23" spans="1:41" ht="21.75" customHeight="1">
      <c r="A23" s="44">
        <v>23</v>
      </c>
      <c r="B23" s="43" t="s">
        <v>48</v>
      </c>
      <c r="C23" s="29">
        <v>121</v>
      </c>
      <c r="D23" s="30">
        <v>20</v>
      </c>
      <c r="E23" s="21">
        <f>SUM(C23:D23)</f>
        <v>141</v>
      </c>
      <c r="F23" s="29">
        <v>109.03</v>
      </c>
      <c r="G23" s="30">
        <v>20</v>
      </c>
      <c r="H23" s="21">
        <f t="shared" si="1"/>
        <v>129.03</v>
      </c>
      <c r="I23" s="37">
        <f t="shared" si="2"/>
        <v>129.03</v>
      </c>
      <c r="J23" s="17">
        <v>16</v>
      </c>
      <c r="K23" s="9">
        <v>0.48611111111111</v>
      </c>
      <c r="L23" s="10">
        <v>0.5146990740740741</v>
      </c>
      <c r="M23" s="11">
        <v>0</v>
      </c>
      <c r="N23" s="22">
        <f t="shared" si="3"/>
        <v>0.02858796296296412</v>
      </c>
      <c r="O23" s="33">
        <v>12</v>
      </c>
      <c r="P23" s="34"/>
      <c r="Q23" s="34">
        <v>12</v>
      </c>
      <c r="R23" s="34">
        <v>10</v>
      </c>
      <c r="S23" s="34">
        <v>2</v>
      </c>
      <c r="T23" s="42" t="s">
        <v>70</v>
      </c>
      <c r="U23" s="35">
        <f t="shared" si="4"/>
        <v>36</v>
      </c>
      <c r="V23" s="23">
        <v>0.024999999999999998</v>
      </c>
      <c r="W23" s="24" t="s">
        <v>66</v>
      </c>
      <c r="X23" s="9">
        <v>0.48611111111111</v>
      </c>
      <c r="Y23" s="10">
        <v>0.611111111111111</v>
      </c>
      <c r="Z23" s="11">
        <v>0</v>
      </c>
      <c r="AA23" s="22">
        <f t="shared" si="6"/>
        <v>0.12500000000000105</v>
      </c>
      <c r="AB23" s="33"/>
      <c r="AC23" s="34"/>
      <c r="AD23" s="34"/>
      <c r="AE23" s="34"/>
      <c r="AF23" s="34"/>
      <c r="AG23" s="34"/>
      <c r="AH23" s="35">
        <f t="shared" si="7"/>
        <v>0</v>
      </c>
      <c r="AI23" s="23">
        <v>0</v>
      </c>
      <c r="AJ23" s="24">
        <f t="shared" si="8"/>
        <v>0.12500000000000105</v>
      </c>
      <c r="AK23" s="28">
        <v>0.125</v>
      </c>
      <c r="AL23" s="17">
        <v>19</v>
      </c>
      <c r="AM23" s="36">
        <f t="shared" si="10"/>
        <v>35</v>
      </c>
      <c r="AN23" s="17">
        <v>18</v>
      </c>
      <c r="AO23" s="26" t="s">
        <v>67</v>
      </c>
    </row>
    <row r="24" spans="1:40" ht="21.75" customHeight="1">
      <c r="A24" s="44">
        <v>3</v>
      </c>
      <c r="B24" s="43" t="s">
        <v>44</v>
      </c>
      <c r="C24" s="29">
        <v>275.94</v>
      </c>
      <c r="D24" s="30">
        <v>20</v>
      </c>
      <c r="E24" s="21">
        <f>SUM(C24:D24)</f>
        <v>295.94</v>
      </c>
      <c r="F24" s="29"/>
      <c r="G24" s="30"/>
      <c r="H24" s="21" t="s">
        <v>68</v>
      </c>
      <c r="I24" s="37">
        <f t="shared" si="2"/>
        <v>295.94</v>
      </c>
      <c r="J24" s="17">
        <v>20</v>
      </c>
      <c r="K24" s="9">
        <v>0.4270833333333333</v>
      </c>
      <c r="L24" s="10">
        <v>0.46446759259259257</v>
      </c>
      <c r="M24" s="11">
        <v>0.0006944444444444445</v>
      </c>
      <c r="N24" s="22">
        <f t="shared" si="3"/>
        <v>0.036689814814814814</v>
      </c>
      <c r="O24" s="33">
        <v>14</v>
      </c>
      <c r="P24" s="34">
        <v>10</v>
      </c>
      <c r="Q24" s="34">
        <v>15</v>
      </c>
      <c r="R24" s="34">
        <v>10</v>
      </c>
      <c r="S24" s="34">
        <v>6</v>
      </c>
      <c r="T24" s="34">
        <v>15</v>
      </c>
      <c r="U24" s="35">
        <f t="shared" si="4"/>
        <v>70</v>
      </c>
      <c r="V24" s="23">
        <v>0.04861111111111111</v>
      </c>
      <c r="W24" s="24">
        <f>SUM(N24,V24)</f>
        <v>0.08530092592592592</v>
      </c>
      <c r="X24" s="9">
        <v>0.416666666666667</v>
      </c>
      <c r="Y24" s="10">
        <v>0.541666666666667</v>
      </c>
      <c r="Z24" s="11">
        <v>0</v>
      </c>
      <c r="AA24" s="22">
        <f t="shared" si="6"/>
        <v>0.12499999999999994</v>
      </c>
      <c r="AB24" s="33"/>
      <c r="AC24" s="34"/>
      <c r="AD24" s="34"/>
      <c r="AE24" s="34"/>
      <c r="AF24" s="34"/>
      <c r="AG24" s="34"/>
      <c r="AH24" s="35">
        <f t="shared" si="7"/>
        <v>0</v>
      </c>
      <c r="AI24" s="23">
        <v>0</v>
      </c>
      <c r="AJ24" s="24">
        <f t="shared" si="8"/>
        <v>0.12499999999999994</v>
      </c>
      <c r="AK24" s="28">
        <f>IF(AJ24="",W24,IF(W24&lt;AJ24,W24,AJ24))</f>
        <v>0.08530092592592592</v>
      </c>
      <c r="AL24" s="17">
        <v>16</v>
      </c>
      <c r="AM24" s="36">
        <f t="shared" si="10"/>
        <v>36</v>
      </c>
      <c r="AN24" s="17">
        <v>19</v>
      </c>
    </row>
    <row r="25" spans="1:40" ht="21.75" customHeight="1" thickBot="1">
      <c r="A25" s="41">
        <v>27</v>
      </c>
      <c r="B25" s="45" t="s">
        <v>40</v>
      </c>
      <c r="C25" s="46">
        <v>165.04</v>
      </c>
      <c r="D25" s="47">
        <v>60</v>
      </c>
      <c r="E25" s="48">
        <f>SUM(C25:D25)</f>
        <v>225.04</v>
      </c>
      <c r="F25" s="46">
        <v>999</v>
      </c>
      <c r="G25" s="47"/>
      <c r="H25" s="48">
        <f>SUM(F25:G25)</f>
        <v>999</v>
      </c>
      <c r="I25" s="49">
        <f t="shared" si="2"/>
        <v>225.04</v>
      </c>
      <c r="J25" s="39">
        <v>19</v>
      </c>
      <c r="K25" s="50">
        <v>0</v>
      </c>
      <c r="L25" s="51">
        <v>0</v>
      </c>
      <c r="M25" s="52">
        <v>0</v>
      </c>
      <c r="N25" s="53">
        <f t="shared" si="3"/>
        <v>0</v>
      </c>
      <c r="O25" s="54"/>
      <c r="P25" s="55"/>
      <c r="Q25" s="55"/>
      <c r="R25" s="55"/>
      <c r="S25" s="55"/>
      <c r="T25" s="55"/>
      <c r="U25" s="56">
        <f t="shared" si="4"/>
        <v>0</v>
      </c>
      <c r="V25" s="57" t="s">
        <v>66</v>
      </c>
      <c r="W25" s="58" t="s">
        <v>66</v>
      </c>
      <c r="X25" s="50">
        <v>0.499999999999998</v>
      </c>
      <c r="Y25" s="51">
        <v>0.625</v>
      </c>
      <c r="Z25" s="52">
        <v>0</v>
      </c>
      <c r="AA25" s="53">
        <f t="shared" si="6"/>
        <v>0.125000000000002</v>
      </c>
      <c r="AB25" s="54"/>
      <c r="AC25" s="55"/>
      <c r="AD25" s="55"/>
      <c r="AE25" s="55"/>
      <c r="AF25" s="55"/>
      <c r="AG25" s="55"/>
      <c r="AH25" s="56">
        <f t="shared" si="7"/>
        <v>0</v>
      </c>
      <c r="AI25" s="57">
        <v>0</v>
      </c>
      <c r="AJ25" s="58">
        <f t="shared" si="8"/>
        <v>0.125000000000002</v>
      </c>
      <c r="AK25" s="59">
        <v>0.125</v>
      </c>
      <c r="AL25" s="39">
        <v>20</v>
      </c>
      <c r="AM25" s="60">
        <f t="shared" si="10"/>
        <v>39</v>
      </c>
      <c r="AN25" s="39">
        <v>20</v>
      </c>
    </row>
    <row r="26" spans="2:26" ht="12.75">
      <c r="B26" s="27"/>
      <c r="C26" s="32"/>
      <c r="D26" s="32"/>
      <c r="E26" s="2"/>
      <c r="F26" s="32"/>
      <c r="G26" s="32"/>
      <c r="H26" s="2"/>
      <c r="I26" s="2"/>
      <c r="J26" s="2"/>
      <c r="K26" s="25"/>
      <c r="L26" s="25"/>
      <c r="M26" s="25"/>
      <c r="X26" s="25"/>
      <c r="Y26" s="25"/>
      <c r="Z26" s="25"/>
    </row>
    <row r="27" spans="2:26" ht="12.75">
      <c r="B27" s="27"/>
      <c r="C27" s="32"/>
      <c r="D27" s="32"/>
      <c r="E27" s="2"/>
      <c r="F27" s="32"/>
      <c r="G27" s="32"/>
      <c r="H27" s="2"/>
      <c r="I27" s="2"/>
      <c r="J27" s="2"/>
      <c r="K27" s="25"/>
      <c r="L27" s="25"/>
      <c r="M27" s="25"/>
      <c r="X27" s="25"/>
      <c r="Y27" s="25"/>
      <c r="Z27" s="25"/>
    </row>
    <row r="28" spans="2:26" ht="12.75">
      <c r="B28" s="27"/>
      <c r="C28" s="32"/>
      <c r="D28" s="32"/>
      <c r="E28" s="2"/>
      <c r="F28" s="32"/>
      <c r="G28" s="32"/>
      <c r="H28" s="2"/>
      <c r="I28" s="2"/>
      <c r="J28" s="2"/>
      <c r="K28" s="25"/>
      <c r="L28" s="25"/>
      <c r="M28" s="25"/>
      <c r="X28" s="25"/>
      <c r="Y28" s="25"/>
      <c r="Z28" s="25"/>
    </row>
    <row r="29" spans="2:26" ht="12.75">
      <c r="B29" s="27"/>
      <c r="C29" s="32"/>
      <c r="D29" s="32"/>
      <c r="E29" s="2"/>
      <c r="F29" s="32"/>
      <c r="G29" s="32"/>
      <c r="H29" s="2"/>
      <c r="I29" s="2"/>
      <c r="J29" s="2"/>
      <c r="K29" s="25"/>
      <c r="L29" s="25"/>
      <c r="M29" s="25"/>
      <c r="X29" s="25"/>
      <c r="Y29" s="25"/>
      <c r="Z29" s="25"/>
    </row>
    <row r="30" spans="2:26" ht="12.75">
      <c r="B30" s="27"/>
      <c r="C30" s="32"/>
      <c r="D30" s="32"/>
      <c r="E30" s="2"/>
      <c r="F30" s="32"/>
      <c r="G30" s="32"/>
      <c r="H30" s="2"/>
      <c r="I30" s="2"/>
      <c r="J30" s="2"/>
      <c r="K30" s="25"/>
      <c r="L30" s="25"/>
      <c r="M30" s="25"/>
      <c r="X30" s="25"/>
      <c r="Y30" s="25"/>
      <c r="Z30" s="25"/>
    </row>
    <row r="31" spans="2:26" ht="12.75">
      <c r="B31" s="27"/>
      <c r="C31" s="32"/>
      <c r="D31" s="32"/>
      <c r="E31" s="2"/>
      <c r="F31" s="32"/>
      <c r="G31" s="32"/>
      <c r="H31" s="2"/>
      <c r="I31" s="2"/>
      <c r="J31" s="2"/>
      <c r="K31" s="25"/>
      <c r="L31" s="25"/>
      <c r="M31" s="25"/>
      <c r="X31" s="25"/>
      <c r="Y31" s="25"/>
      <c r="Z31" s="25"/>
    </row>
    <row r="32" spans="2:26" ht="12.75">
      <c r="B32" s="27"/>
      <c r="C32" s="32"/>
      <c r="D32" s="32"/>
      <c r="E32" s="2"/>
      <c r="F32" s="32"/>
      <c r="G32" s="32"/>
      <c r="H32" s="2"/>
      <c r="I32" s="2"/>
      <c r="J32" s="2"/>
      <c r="K32" s="25"/>
      <c r="L32" s="25"/>
      <c r="M32" s="25"/>
      <c r="X32" s="25"/>
      <c r="Y32" s="25"/>
      <c r="Z32" s="25"/>
    </row>
    <row r="33" spans="2:26" ht="12.75">
      <c r="B33" s="27"/>
      <c r="C33" s="32"/>
      <c r="D33" s="32"/>
      <c r="E33" s="2"/>
      <c r="F33" s="32"/>
      <c r="G33" s="32"/>
      <c r="H33" s="2"/>
      <c r="I33" s="2"/>
      <c r="J33" s="2"/>
      <c r="K33" s="25"/>
      <c r="L33" s="25"/>
      <c r="M33" s="25"/>
      <c r="X33" s="25"/>
      <c r="Y33" s="25"/>
      <c r="Z33" s="25"/>
    </row>
    <row r="34" spans="2:26" ht="12.75">
      <c r="B34" s="27"/>
      <c r="C34" s="32"/>
      <c r="D34" s="32"/>
      <c r="E34" s="2"/>
      <c r="F34" s="32"/>
      <c r="G34" s="32"/>
      <c r="H34" s="2"/>
      <c r="I34" s="2"/>
      <c r="J34" s="2"/>
      <c r="K34" s="25"/>
      <c r="L34" s="25"/>
      <c r="M34" s="25"/>
      <c r="X34" s="25"/>
      <c r="Y34" s="25"/>
      <c r="Z34" s="25"/>
    </row>
    <row r="35" spans="2:26" ht="12.75">
      <c r="B35" s="27"/>
      <c r="C35" s="32"/>
      <c r="D35" s="32"/>
      <c r="E35" s="2"/>
      <c r="F35" s="32"/>
      <c r="G35" s="32"/>
      <c r="H35" s="2"/>
      <c r="I35" s="2"/>
      <c r="J35" s="2"/>
      <c r="K35" s="25"/>
      <c r="L35" s="25"/>
      <c r="M35" s="25"/>
      <c r="X35" s="25"/>
      <c r="Y35" s="25"/>
      <c r="Z35" s="25"/>
    </row>
    <row r="36" spans="2:26" ht="12.75">
      <c r="B36" s="27"/>
      <c r="C36" s="32"/>
      <c r="D36" s="32"/>
      <c r="E36" s="2"/>
      <c r="F36" s="32"/>
      <c r="G36" s="32"/>
      <c r="H36" s="2"/>
      <c r="I36" s="2"/>
      <c r="J36" s="2"/>
      <c r="K36" s="25"/>
      <c r="L36" s="25"/>
      <c r="M36" s="25"/>
      <c r="X36" s="25"/>
      <c r="Y36" s="25"/>
      <c r="Z36" s="25"/>
    </row>
    <row r="37" spans="2:26" ht="12.75">
      <c r="B37" s="27"/>
      <c r="C37" s="32"/>
      <c r="D37" s="32"/>
      <c r="E37" s="2"/>
      <c r="F37" s="32"/>
      <c r="G37" s="32"/>
      <c r="H37" s="2"/>
      <c r="I37" s="2"/>
      <c r="J37" s="2"/>
      <c r="K37" s="25"/>
      <c r="L37" s="25"/>
      <c r="M37" s="25"/>
      <c r="X37" s="25"/>
      <c r="Y37" s="25"/>
      <c r="Z37" s="25"/>
    </row>
    <row r="38" spans="2:26" ht="12.75">
      <c r="B38" s="27"/>
      <c r="C38" s="32"/>
      <c r="D38" s="32"/>
      <c r="E38" s="2"/>
      <c r="F38" s="32"/>
      <c r="G38" s="32"/>
      <c r="H38" s="2"/>
      <c r="I38" s="2"/>
      <c r="J38" s="2"/>
      <c r="K38" s="25"/>
      <c r="L38" s="25"/>
      <c r="M38" s="25"/>
      <c r="X38" s="25"/>
      <c r="Y38" s="25"/>
      <c r="Z38" s="25"/>
    </row>
    <row r="39" spans="2:26" ht="12.75">
      <c r="B39" s="27"/>
      <c r="C39" s="32"/>
      <c r="D39" s="32"/>
      <c r="E39" s="2"/>
      <c r="F39" s="32"/>
      <c r="G39" s="32"/>
      <c r="H39" s="2"/>
      <c r="I39" s="2"/>
      <c r="J39" s="2"/>
      <c r="K39" s="25"/>
      <c r="L39" s="25"/>
      <c r="M39" s="25"/>
      <c r="X39" s="25"/>
      <c r="Y39" s="25"/>
      <c r="Z39" s="25"/>
    </row>
    <row r="40" spans="2:26" ht="12.75">
      <c r="B40" s="27"/>
      <c r="C40" s="32"/>
      <c r="D40" s="32"/>
      <c r="E40" s="2"/>
      <c r="F40" s="32"/>
      <c r="G40" s="32"/>
      <c r="H40" s="2"/>
      <c r="I40" s="2"/>
      <c r="J40" s="2"/>
      <c r="K40" s="25"/>
      <c r="L40" s="25"/>
      <c r="M40" s="25"/>
      <c r="X40" s="25"/>
      <c r="Y40" s="25"/>
      <c r="Z40" s="25"/>
    </row>
    <row r="41" spans="2:26" ht="12.75">
      <c r="B41" s="27"/>
      <c r="C41" s="32"/>
      <c r="D41" s="32"/>
      <c r="E41" s="2"/>
      <c r="F41" s="32"/>
      <c r="G41" s="32"/>
      <c r="H41" s="2"/>
      <c r="I41" s="2"/>
      <c r="J41" s="2"/>
      <c r="K41" s="25"/>
      <c r="L41" s="25"/>
      <c r="M41" s="25"/>
      <c r="X41" s="25"/>
      <c r="Y41" s="25"/>
      <c r="Z41" s="25"/>
    </row>
    <row r="42" spans="2:26" ht="12.75">
      <c r="B42" s="27"/>
      <c r="C42" s="32"/>
      <c r="D42" s="32"/>
      <c r="E42" s="2"/>
      <c r="F42" s="32"/>
      <c r="G42" s="32"/>
      <c r="H42" s="2"/>
      <c r="I42" s="2"/>
      <c r="J42" s="2"/>
      <c r="K42" s="25"/>
      <c r="L42" s="25"/>
      <c r="M42" s="25"/>
      <c r="X42" s="25"/>
      <c r="Y42" s="25"/>
      <c r="Z42" s="25"/>
    </row>
    <row r="43" spans="2:26" ht="12.75">
      <c r="B43" s="27"/>
      <c r="C43" s="32"/>
      <c r="D43" s="32"/>
      <c r="E43" s="2"/>
      <c r="F43" s="32"/>
      <c r="G43" s="32"/>
      <c r="H43" s="2"/>
      <c r="I43" s="2"/>
      <c r="J43" s="2"/>
      <c r="K43" s="25"/>
      <c r="L43" s="25"/>
      <c r="M43" s="25"/>
      <c r="X43" s="25"/>
      <c r="Y43" s="25"/>
      <c r="Z43" s="25"/>
    </row>
    <row r="44" spans="2:26" ht="12.75">
      <c r="B44" s="27"/>
      <c r="C44" s="32"/>
      <c r="D44" s="32"/>
      <c r="E44" s="2"/>
      <c r="F44" s="32"/>
      <c r="G44" s="32"/>
      <c r="H44" s="2"/>
      <c r="I44" s="2"/>
      <c r="J44" s="2"/>
      <c r="K44" s="25"/>
      <c r="L44" s="25"/>
      <c r="M44" s="25"/>
      <c r="X44" s="25"/>
      <c r="Y44" s="25"/>
      <c r="Z44" s="25"/>
    </row>
    <row r="45" spans="2:26" ht="12.75">
      <c r="B45" s="27"/>
      <c r="C45" s="32"/>
      <c r="D45" s="32"/>
      <c r="E45" s="2"/>
      <c r="F45" s="32"/>
      <c r="G45" s="32"/>
      <c r="H45" s="2"/>
      <c r="I45" s="2"/>
      <c r="J45" s="2"/>
      <c r="K45" s="25"/>
      <c r="L45" s="25"/>
      <c r="M45" s="25"/>
      <c r="X45" s="25"/>
      <c r="Y45" s="25"/>
      <c r="Z45" s="25"/>
    </row>
    <row r="46" spans="2:26" ht="12.75">
      <c r="B46" s="27"/>
      <c r="C46" s="32"/>
      <c r="D46" s="32"/>
      <c r="E46" s="2"/>
      <c r="F46" s="32"/>
      <c r="G46" s="32"/>
      <c r="H46" s="2"/>
      <c r="I46" s="2"/>
      <c r="J46" s="2"/>
      <c r="K46" s="25"/>
      <c r="L46" s="25"/>
      <c r="M46" s="25"/>
      <c r="X46" s="25"/>
      <c r="Y46" s="25"/>
      <c r="Z46" s="25"/>
    </row>
    <row r="47" spans="2:26" ht="12.75">
      <c r="B47" s="27"/>
      <c r="C47" s="32"/>
      <c r="D47" s="32"/>
      <c r="E47" s="2"/>
      <c r="F47" s="32"/>
      <c r="G47" s="32"/>
      <c r="H47" s="2"/>
      <c r="I47" s="2"/>
      <c r="J47" s="2"/>
      <c r="K47" s="25"/>
      <c r="L47" s="25"/>
      <c r="M47" s="25"/>
      <c r="X47" s="25"/>
      <c r="Y47" s="25"/>
      <c r="Z47" s="25"/>
    </row>
    <row r="48" spans="2:26" ht="12.75">
      <c r="B48" s="27"/>
      <c r="C48" s="32"/>
      <c r="D48" s="32"/>
      <c r="E48" s="2"/>
      <c r="F48" s="32"/>
      <c r="G48" s="32"/>
      <c r="H48" s="2"/>
      <c r="I48" s="2"/>
      <c r="J48" s="2"/>
      <c r="K48" s="25"/>
      <c r="L48" s="25"/>
      <c r="M48" s="25"/>
      <c r="X48" s="25"/>
      <c r="Y48" s="25"/>
      <c r="Z48" s="25"/>
    </row>
    <row r="49" spans="2:26" ht="12.75">
      <c r="B49" s="27"/>
      <c r="C49" s="32"/>
      <c r="D49" s="32"/>
      <c r="E49" s="2"/>
      <c r="F49" s="32"/>
      <c r="G49" s="32"/>
      <c r="H49" s="2"/>
      <c r="I49" s="2"/>
      <c r="J49" s="2"/>
      <c r="K49" s="25"/>
      <c r="L49" s="25"/>
      <c r="M49" s="25"/>
      <c r="X49" s="25"/>
      <c r="Y49" s="25"/>
      <c r="Z49" s="25"/>
    </row>
    <row r="50" spans="2:26" ht="12.75">
      <c r="B50" s="27"/>
      <c r="C50" s="32"/>
      <c r="D50" s="32"/>
      <c r="E50" s="2"/>
      <c r="F50" s="32"/>
      <c r="G50" s="32"/>
      <c r="H50" s="2"/>
      <c r="I50" s="2"/>
      <c r="J50" s="2"/>
      <c r="K50" s="25"/>
      <c r="L50" s="25"/>
      <c r="M50" s="25"/>
      <c r="X50" s="25"/>
      <c r="Y50" s="25"/>
      <c r="Z50" s="25"/>
    </row>
    <row r="51" spans="2:26" ht="12.75">
      <c r="B51" s="27"/>
      <c r="C51" s="32"/>
      <c r="D51" s="32"/>
      <c r="E51" s="2"/>
      <c r="F51" s="32"/>
      <c r="G51" s="32"/>
      <c r="H51" s="2"/>
      <c r="I51" s="2"/>
      <c r="J51" s="2"/>
      <c r="K51" s="25"/>
      <c r="L51" s="25"/>
      <c r="M51" s="25"/>
      <c r="X51" s="25"/>
      <c r="Y51" s="25"/>
      <c r="Z51" s="25"/>
    </row>
    <row r="52" spans="2:26" ht="12.75">
      <c r="B52" s="27"/>
      <c r="C52" s="32"/>
      <c r="D52" s="32"/>
      <c r="E52" s="2"/>
      <c r="F52" s="32"/>
      <c r="G52" s="32"/>
      <c r="H52" s="2"/>
      <c r="I52" s="2"/>
      <c r="J52" s="2"/>
      <c r="K52" s="25"/>
      <c r="L52" s="25"/>
      <c r="M52" s="25"/>
      <c r="X52" s="25"/>
      <c r="Y52" s="25"/>
      <c r="Z52" s="25"/>
    </row>
    <row r="53" spans="2:26" ht="12.75">
      <c r="B53" s="27"/>
      <c r="C53" s="32"/>
      <c r="D53" s="32"/>
      <c r="E53" s="2"/>
      <c r="F53" s="32"/>
      <c r="G53" s="32"/>
      <c r="H53" s="2"/>
      <c r="I53" s="2"/>
      <c r="J53" s="2"/>
      <c r="K53" s="25"/>
      <c r="L53" s="25"/>
      <c r="M53" s="25"/>
      <c r="X53" s="25"/>
      <c r="Y53" s="25"/>
      <c r="Z53" s="25"/>
    </row>
    <row r="54" spans="2:26" ht="12.75">
      <c r="B54" s="27"/>
      <c r="C54" s="32"/>
      <c r="D54" s="32"/>
      <c r="E54" s="2"/>
      <c r="F54" s="32"/>
      <c r="G54" s="32"/>
      <c r="H54" s="2"/>
      <c r="I54" s="2"/>
      <c r="J54" s="2"/>
      <c r="K54" s="25"/>
      <c r="L54" s="25"/>
      <c r="M54" s="25"/>
      <c r="X54" s="25"/>
      <c r="Y54" s="25"/>
      <c r="Z54" s="25"/>
    </row>
    <row r="55" spans="2:26" ht="12.75">
      <c r="B55" s="27"/>
      <c r="C55" s="32"/>
      <c r="D55" s="32"/>
      <c r="E55" s="2"/>
      <c r="F55" s="32"/>
      <c r="G55" s="32"/>
      <c r="H55" s="2"/>
      <c r="I55" s="2"/>
      <c r="J55" s="2"/>
      <c r="K55" s="25"/>
      <c r="L55" s="25"/>
      <c r="M55" s="25"/>
      <c r="X55" s="25"/>
      <c r="Y55" s="25"/>
      <c r="Z55" s="25"/>
    </row>
    <row r="56" spans="2:26" ht="12.75">
      <c r="B56" s="27"/>
      <c r="C56" s="32"/>
      <c r="D56" s="32"/>
      <c r="E56" s="2"/>
      <c r="F56" s="32"/>
      <c r="G56" s="32"/>
      <c r="H56" s="2"/>
      <c r="I56" s="2"/>
      <c r="J56" s="2"/>
      <c r="K56" s="25"/>
      <c r="L56" s="25"/>
      <c r="M56" s="25"/>
      <c r="X56" s="25"/>
      <c r="Y56" s="25"/>
      <c r="Z56" s="25"/>
    </row>
    <row r="57" spans="2:26" ht="12.75">
      <c r="B57" s="27"/>
      <c r="C57" s="32"/>
      <c r="D57" s="32"/>
      <c r="E57" s="2"/>
      <c r="F57" s="32"/>
      <c r="G57" s="32"/>
      <c r="H57" s="2"/>
      <c r="I57" s="2"/>
      <c r="J57" s="2"/>
      <c r="K57" s="25"/>
      <c r="L57" s="25"/>
      <c r="M57" s="25"/>
      <c r="X57" s="25"/>
      <c r="Y57" s="25"/>
      <c r="Z57" s="25"/>
    </row>
    <row r="58" spans="2:26" ht="12.75">
      <c r="B58" s="27"/>
      <c r="C58" s="32"/>
      <c r="D58" s="32"/>
      <c r="E58" s="2"/>
      <c r="F58" s="32"/>
      <c r="G58" s="32"/>
      <c r="H58" s="2"/>
      <c r="I58" s="2"/>
      <c r="J58" s="2"/>
      <c r="K58" s="25"/>
      <c r="L58" s="25"/>
      <c r="M58" s="25"/>
      <c r="X58" s="25"/>
      <c r="Y58" s="25"/>
      <c r="Z58" s="25"/>
    </row>
    <row r="59" spans="2:26" ht="12.75">
      <c r="B59" s="27"/>
      <c r="C59" s="32"/>
      <c r="D59" s="32"/>
      <c r="E59" s="2"/>
      <c r="F59" s="32"/>
      <c r="G59" s="32"/>
      <c r="H59" s="2"/>
      <c r="I59" s="2"/>
      <c r="J59" s="2"/>
      <c r="K59" s="25"/>
      <c r="L59" s="25"/>
      <c r="M59" s="25"/>
      <c r="X59" s="25"/>
      <c r="Y59" s="25"/>
      <c r="Z59" s="25"/>
    </row>
    <row r="60" spans="2:26" ht="12.75">
      <c r="B60" s="27"/>
      <c r="C60" s="32"/>
      <c r="D60" s="32"/>
      <c r="E60" s="2"/>
      <c r="F60" s="32"/>
      <c r="G60" s="32"/>
      <c r="H60" s="2"/>
      <c r="I60" s="2"/>
      <c r="J60" s="2"/>
      <c r="K60" s="25"/>
      <c r="L60" s="25"/>
      <c r="M60" s="25"/>
      <c r="X60" s="25"/>
      <c r="Y60" s="25"/>
      <c r="Z60" s="25"/>
    </row>
    <row r="61" spans="2:26" ht="12.75">
      <c r="B61" s="27"/>
      <c r="C61" s="32"/>
      <c r="D61" s="32"/>
      <c r="E61" s="2"/>
      <c r="F61" s="32"/>
      <c r="G61" s="32"/>
      <c r="H61" s="2"/>
      <c r="I61" s="2"/>
      <c r="J61" s="2"/>
      <c r="K61" s="25"/>
      <c r="L61" s="25"/>
      <c r="M61" s="25"/>
      <c r="X61" s="25"/>
      <c r="Y61" s="25"/>
      <c r="Z61" s="25"/>
    </row>
    <row r="62" spans="2:26" ht="12.75">
      <c r="B62" s="27"/>
      <c r="C62" s="32"/>
      <c r="D62" s="32"/>
      <c r="E62" s="2"/>
      <c r="F62" s="32"/>
      <c r="G62" s="32"/>
      <c r="H62" s="2"/>
      <c r="I62" s="2"/>
      <c r="J62" s="2"/>
      <c r="K62" s="25"/>
      <c r="L62" s="25"/>
      <c r="M62" s="25"/>
      <c r="X62" s="25"/>
      <c r="Y62" s="25"/>
      <c r="Z62" s="25"/>
    </row>
    <row r="63" spans="2:26" ht="12.75">
      <c r="B63" s="27"/>
      <c r="C63" s="32"/>
      <c r="D63" s="32"/>
      <c r="E63" s="2"/>
      <c r="F63" s="32"/>
      <c r="G63" s="32"/>
      <c r="H63" s="2"/>
      <c r="I63" s="2"/>
      <c r="J63" s="2"/>
      <c r="K63" s="25"/>
      <c r="L63" s="25"/>
      <c r="M63" s="25"/>
      <c r="X63" s="25"/>
      <c r="Y63" s="25"/>
      <c r="Z63" s="25"/>
    </row>
    <row r="64" spans="2:26" ht="12.75">
      <c r="B64" s="27"/>
      <c r="C64" s="32"/>
      <c r="D64" s="32"/>
      <c r="E64" s="2"/>
      <c r="F64" s="32"/>
      <c r="G64" s="32"/>
      <c r="H64" s="2"/>
      <c r="I64" s="2"/>
      <c r="J64" s="2"/>
      <c r="K64" s="25"/>
      <c r="L64" s="25"/>
      <c r="M64" s="25"/>
      <c r="X64" s="25"/>
      <c r="Y64" s="25"/>
      <c r="Z64" s="25"/>
    </row>
    <row r="65" spans="2:26" ht="12.75">
      <c r="B65" s="27"/>
      <c r="C65" s="32"/>
      <c r="D65" s="32"/>
      <c r="E65" s="2"/>
      <c r="F65" s="32"/>
      <c r="G65" s="32"/>
      <c r="H65" s="2"/>
      <c r="I65" s="2"/>
      <c r="J65" s="2"/>
      <c r="K65" s="25"/>
      <c r="L65" s="25"/>
      <c r="M65" s="25"/>
      <c r="X65" s="25"/>
      <c r="Y65" s="25"/>
      <c r="Z65" s="25"/>
    </row>
    <row r="66" spans="2:26" ht="12.75">
      <c r="B66" s="27"/>
      <c r="C66" s="32"/>
      <c r="D66" s="32"/>
      <c r="E66" s="2"/>
      <c r="F66" s="32"/>
      <c r="G66" s="32"/>
      <c r="H66" s="2"/>
      <c r="I66" s="2"/>
      <c r="J66" s="2"/>
      <c r="K66" s="25"/>
      <c r="L66" s="25"/>
      <c r="M66" s="25"/>
      <c r="X66" s="25"/>
      <c r="Y66" s="25"/>
      <c r="Z66" s="25"/>
    </row>
    <row r="67" spans="2:26" ht="12.75">
      <c r="B67" s="27"/>
      <c r="C67" s="32"/>
      <c r="D67" s="32"/>
      <c r="E67" s="2"/>
      <c r="F67" s="32"/>
      <c r="G67" s="32"/>
      <c r="H67" s="2"/>
      <c r="I67" s="2"/>
      <c r="J67" s="2"/>
      <c r="K67" s="25"/>
      <c r="L67" s="25"/>
      <c r="M67" s="25"/>
      <c r="X67" s="25"/>
      <c r="Y67" s="25"/>
      <c r="Z67" s="25"/>
    </row>
    <row r="68" spans="2:26" ht="12.75">
      <c r="B68" s="27"/>
      <c r="C68" s="32"/>
      <c r="D68" s="32"/>
      <c r="E68" s="2"/>
      <c r="F68" s="32"/>
      <c r="G68" s="32"/>
      <c r="H68" s="2"/>
      <c r="I68" s="2"/>
      <c r="J68" s="2"/>
      <c r="K68" s="25"/>
      <c r="L68" s="25"/>
      <c r="M68" s="25"/>
      <c r="X68" s="25"/>
      <c r="Y68" s="25"/>
      <c r="Z68" s="25"/>
    </row>
    <row r="69" spans="2:26" ht="12.75">
      <c r="B69" s="27"/>
      <c r="C69" s="32"/>
      <c r="D69" s="32"/>
      <c r="E69" s="2"/>
      <c r="F69" s="32"/>
      <c r="G69" s="32"/>
      <c r="H69" s="2"/>
      <c r="I69" s="2"/>
      <c r="J69" s="2"/>
      <c r="K69" s="25"/>
      <c r="L69" s="25"/>
      <c r="M69" s="25"/>
      <c r="X69" s="25"/>
      <c r="Y69" s="25"/>
      <c r="Z69" s="25"/>
    </row>
    <row r="70" spans="2:26" ht="12.75">
      <c r="B70" s="27"/>
      <c r="C70" s="32"/>
      <c r="D70" s="32"/>
      <c r="E70" s="2"/>
      <c r="F70" s="32"/>
      <c r="G70" s="32"/>
      <c r="H70" s="2"/>
      <c r="I70" s="2"/>
      <c r="J70" s="2"/>
      <c r="K70" s="25"/>
      <c r="L70" s="25"/>
      <c r="M70" s="25"/>
      <c r="X70" s="25"/>
      <c r="Y70" s="25"/>
      <c r="Z70" s="25"/>
    </row>
    <row r="71" spans="2:26" ht="12.75">
      <c r="B71" s="27"/>
      <c r="C71" s="32"/>
      <c r="D71" s="32"/>
      <c r="E71" s="2"/>
      <c r="F71" s="32"/>
      <c r="G71" s="32"/>
      <c r="H71" s="2"/>
      <c r="I71" s="2"/>
      <c r="J71" s="2"/>
      <c r="K71" s="25"/>
      <c r="L71" s="25"/>
      <c r="M71" s="25"/>
      <c r="X71" s="25"/>
      <c r="Y71" s="25"/>
      <c r="Z71" s="25"/>
    </row>
    <row r="72" spans="2:26" ht="12.75">
      <c r="B72" s="27"/>
      <c r="C72" s="32"/>
      <c r="D72" s="32"/>
      <c r="E72" s="2"/>
      <c r="F72" s="32"/>
      <c r="G72" s="32"/>
      <c r="H72" s="2"/>
      <c r="I72" s="2"/>
      <c r="J72" s="2"/>
      <c r="K72" s="25"/>
      <c r="L72" s="25"/>
      <c r="M72" s="25"/>
      <c r="X72" s="25"/>
      <c r="Y72" s="25"/>
      <c r="Z72" s="25"/>
    </row>
    <row r="73" spans="2:26" ht="12.75">
      <c r="B73" s="27"/>
      <c r="C73" s="32"/>
      <c r="D73" s="32"/>
      <c r="E73" s="2"/>
      <c r="F73" s="32"/>
      <c r="G73" s="32"/>
      <c r="H73" s="2"/>
      <c r="I73" s="2"/>
      <c r="J73" s="2"/>
      <c r="K73" s="25"/>
      <c r="L73" s="25"/>
      <c r="M73" s="25"/>
      <c r="X73" s="25"/>
      <c r="Y73" s="25"/>
      <c r="Z73" s="25"/>
    </row>
    <row r="74" spans="2:26" ht="12.75">
      <c r="B74" s="27"/>
      <c r="C74" s="32"/>
      <c r="D74" s="32"/>
      <c r="E74" s="2"/>
      <c r="F74" s="32"/>
      <c r="G74" s="32"/>
      <c r="H74" s="2"/>
      <c r="I74" s="2"/>
      <c r="J74" s="2"/>
      <c r="K74" s="25"/>
      <c r="L74" s="25"/>
      <c r="M74" s="25"/>
      <c r="X74" s="25"/>
      <c r="Y74" s="25"/>
      <c r="Z74" s="25"/>
    </row>
    <row r="75" spans="2:26" ht="12.75">
      <c r="B75" s="27"/>
      <c r="C75" s="32"/>
      <c r="D75" s="32"/>
      <c r="E75" s="2"/>
      <c r="F75" s="32"/>
      <c r="G75" s="32"/>
      <c r="H75" s="2"/>
      <c r="I75" s="2"/>
      <c r="J75" s="2"/>
      <c r="K75" s="25"/>
      <c r="L75" s="25"/>
      <c r="M75" s="25"/>
      <c r="X75" s="25"/>
      <c r="Y75" s="25"/>
      <c r="Z75" s="25"/>
    </row>
    <row r="76" spans="2:26" ht="12.75">
      <c r="B76" s="27"/>
      <c r="C76" s="32"/>
      <c r="D76" s="32"/>
      <c r="E76" s="2"/>
      <c r="F76" s="32"/>
      <c r="G76" s="32"/>
      <c r="H76" s="2"/>
      <c r="I76" s="2"/>
      <c r="J76" s="2"/>
      <c r="K76" s="25"/>
      <c r="L76" s="25"/>
      <c r="M76" s="25"/>
      <c r="X76" s="25"/>
      <c r="Y76" s="25"/>
      <c r="Z76" s="25"/>
    </row>
    <row r="77" spans="2:26" ht="12.75">
      <c r="B77" s="27"/>
      <c r="C77" s="32"/>
      <c r="D77" s="32"/>
      <c r="E77" s="2"/>
      <c r="F77" s="32"/>
      <c r="G77" s="32"/>
      <c r="H77" s="2"/>
      <c r="I77" s="2"/>
      <c r="J77" s="2"/>
      <c r="K77" s="25"/>
      <c r="L77" s="25"/>
      <c r="M77" s="25"/>
      <c r="X77" s="25"/>
      <c r="Y77" s="25"/>
      <c r="Z77" s="25"/>
    </row>
    <row r="78" spans="2:26" ht="12.75">
      <c r="B78" s="27"/>
      <c r="C78" s="32"/>
      <c r="D78" s="32"/>
      <c r="E78" s="2"/>
      <c r="F78" s="32"/>
      <c r="G78" s="32"/>
      <c r="H78" s="2"/>
      <c r="I78" s="2"/>
      <c r="J78" s="2"/>
      <c r="K78" s="25"/>
      <c r="L78" s="25"/>
      <c r="M78" s="25"/>
      <c r="X78" s="25"/>
      <c r="Y78" s="25"/>
      <c r="Z78" s="25"/>
    </row>
    <row r="79" spans="2:26" ht="12.75">
      <c r="B79" s="27"/>
      <c r="C79" s="32"/>
      <c r="D79" s="32"/>
      <c r="E79" s="2"/>
      <c r="F79" s="32"/>
      <c r="G79" s="32"/>
      <c r="H79" s="2"/>
      <c r="I79" s="2"/>
      <c r="J79" s="2"/>
      <c r="K79" s="25"/>
      <c r="L79" s="25"/>
      <c r="M79" s="25"/>
      <c r="X79" s="25"/>
      <c r="Y79" s="25"/>
      <c r="Z79" s="25"/>
    </row>
    <row r="80" spans="2:26" ht="12.75">
      <c r="B80" s="27"/>
      <c r="C80" s="32"/>
      <c r="D80" s="32"/>
      <c r="E80" s="2"/>
      <c r="F80" s="32"/>
      <c r="G80" s="32"/>
      <c r="H80" s="2"/>
      <c r="I80" s="2"/>
      <c r="J80" s="2"/>
      <c r="K80" s="25"/>
      <c r="L80" s="25"/>
      <c r="M80" s="25"/>
      <c r="X80" s="25"/>
      <c r="Y80" s="25"/>
      <c r="Z80" s="25"/>
    </row>
    <row r="81" spans="2:26" ht="12.75">
      <c r="B81" s="27"/>
      <c r="C81" s="32"/>
      <c r="D81" s="32"/>
      <c r="E81" s="2"/>
      <c r="F81" s="32"/>
      <c r="G81" s="32"/>
      <c r="H81" s="2"/>
      <c r="I81" s="2"/>
      <c r="J81" s="2"/>
      <c r="K81" s="25"/>
      <c r="L81" s="25"/>
      <c r="M81" s="25"/>
      <c r="X81" s="25"/>
      <c r="Y81" s="25"/>
      <c r="Z81" s="25"/>
    </row>
    <row r="82" spans="2:26" ht="12.75">
      <c r="B82" s="27"/>
      <c r="C82" s="32"/>
      <c r="D82" s="32"/>
      <c r="E82" s="2"/>
      <c r="F82" s="32"/>
      <c r="G82" s="32"/>
      <c r="H82" s="2"/>
      <c r="I82" s="2"/>
      <c r="J82" s="2"/>
      <c r="K82" s="25"/>
      <c r="L82" s="25"/>
      <c r="M82" s="25"/>
      <c r="X82" s="25"/>
      <c r="Y82" s="25"/>
      <c r="Z82" s="25"/>
    </row>
    <row r="83" spans="2:26" ht="12.75">
      <c r="B83" s="27"/>
      <c r="C83" s="32"/>
      <c r="D83" s="32"/>
      <c r="E83" s="2"/>
      <c r="F83" s="32"/>
      <c r="G83" s="32"/>
      <c r="H83" s="2"/>
      <c r="I83" s="2"/>
      <c r="J83" s="2"/>
      <c r="K83" s="25"/>
      <c r="L83" s="25"/>
      <c r="M83" s="25"/>
      <c r="X83" s="25"/>
      <c r="Y83" s="25"/>
      <c r="Z83" s="25"/>
    </row>
    <row r="84" spans="2:26" ht="12.75">
      <c r="B84" s="27"/>
      <c r="C84" s="32"/>
      <c r="D84" s="32"/>
      <c r="E84" s="2"/>
      <c r="F84" s="32"/>
      <c r="G84" s="32"/>
      <c r="H84" s="2"/>
      <c r="I84" s="2"/>
      <c r="J84" s="2"/>
      <c r="K84" s="25"/>
      <c r="L84" s="25"/>
      <c r="M84" s="25"/>
      <c r="X84" s="25"/>
      <c r="Y84" s="25"/>
      <c r="Z84" s="25"/>
    </row>
    <row r="85" spans="2:26" ht="12.75">
      <c r="B85" s="27"/>
      <c r="C85" s="32"/>
      <c r="D85" s="32"/>
      <c r="E85" s="2"/>
      <c r="F85" s="32"/>
      <c r="G85" s="32"/>
      <c r="H85" s="2"/>
      <c r="I85" s="2"/>
      <c r="J85" s="2"/>
      <c r="K85" s="25"/>
      <c r="L85" s="25"/>
      <c r="M85" s="25"/>
      <c r="X85" s="25"/>
      <c r="Y85" s="25"/>
      <c r="Z85" s="25"/>
    </row>
    <row r="86" spans="2:26" ht="12.75">
      <c r="B86" s="27"/>
      <c r="C86" s="32"/>
      <c r="D86" s="32"/>
      <c r="E86" s="2"/>
      <c r="F86" s="32"/>
      <c r="G86" s="32"/>
      <c r="H86" s="2"/>
      <c r="I86" s="2"/>
      <c r="J86" s="2"/>
      <c r="K86" s="25"/>
      <c r="L86" s="25"/>
      <c r="M86" s="25"/>
      <c r="X86" s="25"/>
      <c r="Y86" s="25"/>
      <c r="Z86" s="25"/>
    </row>
    <row r="87" spans="2:26" ht="12.75">
      <c r="B87" s="27"/>
      <c r="C87" s="32"/>
      <c r="D87" s="32"/>
      <c r="E87" s="2"/>
      <c r="F87" s="32"/>
      <c r="G87" s="32"/>
      <c r="H87" s="2"/>
      <c r="I87" s="2"/>
      <c r="J87" s="2"/>
      <c r="K87" s="25"/>
      <c r="L87" s="25"/>
      <c r="M87" s="25"/>
      <c r="X87" s="25"/>
      <c r="Y87" s="25"/>
      <c r="Z87" s="25"/>
    </row>
    <row r="88" spans="2:26" ht="12.75">
      <c r="B88" s="27"/>
      <c r="C88" s="32"/>
      <c r="D88" s="32"/>
      <c r="E88" s="2"/>
      <c r="F88" s="32"/>
      <c r="G88" s="32"/>
      <c r="H88" s="2"/>
      <c r="I88" s="2"/>
      <c r="J88" s="2"/>
      <c r="K88" s="25"/>
      <c r="L88" s="25"/>
      <c r="M88" s="25"/>
      <c r="X88" s="25"/>
      <c r="Y88" s="25"/>
      <c r="Z88" s="25"/>
    </row>
    <row r="89" spans="2:26" ht="12.75">
      <c r="B89" s="27"/>
      <c r="C89" s="32"/>
      <c r="D89" s="32"/>
      <c r="E89" s="2"/>
      <c r="F89" s="32"/>
      <c r="G89" s="32"/>
      <c r="H89" s="2"/>
      <c r="I89" s="2"/>
      <c r="J89" s="2"/>
      <c r="K89" s="25"/>
      <c r="L89" s="25"/>
      <c r="M89" s="25"/>
      <c r="X89" s="25"/>
      <c r="Y89" s="25"/>
      <c r="Z89" s="25"/>
    </row>
    <row r="90" spans="2:26" ht="12.75">
      <c r="B90" s="27"/>
      <c r="C90" s="32"/>
      <c r="D90" s="32"/>
      <c r="E90" s="2"/>
      <c r="F90" s="32"/>
      <c r="G90" s="32"/>
      <c r="H90" s="2"/>
      <c r="I90" s="2"/>
      <c r="J90" s="2"/>
      <c r="K90" s="25"/>
      <c r="L90" s="25"/>
      <c r="M90" s="25"/>
      <c r="X90" s="25"/>
      <c r="Y90" s="25"/>
      <c r="Z90" s="25"/>
    </row>
    <row r="91" spans="2:26" ht="12.75">
      <c r="B91" s="27"/>
      <c r="C91" s="32"/>
      <c r="D91" s="32"/>
      <c r="E91" s="2"/>
      <c r="F91" s="32"/>
      <c r="G91" s="32"/>
      <c r="H91" s="2"/>
      <c r="I91" s="2"/>
      <c r="J91" s="2"/>
      <c r="K91" s="25"/>
      <c r="L91" s="25"/>
      <c r="M91" s="25"/>
      <c r="X91" s="25"/>
      <c r="Y91" s="25"/>
      <c r="Z91" s="25"/>
    </row>
    <row r="92" spans="2:26" ht="12.75">
      <c r="B92" s="27"/>
      <c r="C92" s="32"/>
      <c r="D92" s="32"/>
      <c r="E92" s="2"/>
      <c r="F92" s="32"/>
      <c r="G92" s="32"/>
      <c r="H92" s="2"/>
      <c r="I92" s="2"/>
      <c r="J92" s="2"/>
      <c r="K92" s="25"/>
      <c r="L92" s="25"/>
      <c r="M92" s="25"/>
      <c r="X92" s="25"/>
      <c r="Y92" s="25"/>
      <c r="Z92" s="25"/>
    </row>
    <row r="93" spans="2:26" ht="12.75">
      <c r="B93" s="27"/>
      <c r="C93" s="32"/>
      <c r="D93" s="32"/>
      <c r="E93" s="2"/>
      <c r="F93" s="32"/>
      <c r="G93" s="32"/>
      <c r="H93" s="2"/>
      <c r="I93" s="2"/>
      <c r="J93" s="2"/>
      <c r="K93" s="25"/>
      <c r="L93" s="25"/>
      <c r="M93" s="25"/>
      <c r="X93" s="25"/>
      <c r="Y93" s="25"/>
      <c r="Z93" s="25"/>
    </row>
    <row r="94" spans="2:26" ht="12.75">
      <c r="B94" s="27"/>
      <c r="C94" s="32"/>
      <c r="D94" s="32"/>
      <c r="E94" s="2"/>
      <c r="F94" s="32"/>
      <c r="G94" s="32"/>
      <c r="H94" s="2"/>
      <c r="I94" s="2"/>
      <c r="J94" s="2"/>
      <c r="K94" s="25"/>
      <c r="L94" s="25"/>
      <c r="M94" s="25"/>
      <c r="X94" s="25"/>
      <c r="Y94" s="25"/>
      <c r="Z94" s="25"/>
    </row>
    <row r="95" spans="2:26" ht="12.75">
      <c r="B95" s="27"/>
      <c r="C95" s="32"/>
      <c r="D95" s="32"/>
      <c r="E95" s="2"/>
      <c r="F95" s="32"/>
      <c r="G95" s="32"/>
      <c r="H95" s="2"/>
      <c r="I95" s="2"/>
      <c r="J95" s="2"/>
      <c r="K95" s="25"/>
      <c r="L95" s="25"/>
      <c r="M95" s="25"/>
      <c r="X95" s="25"/>
      <c r="Y95" s="25"/>
      <c r="Z95" s="25"/>
    </row>
    <row r="96" spans="2:26" ht="12.75">
      <c r="B96" s="27"/>
      <c r="C96" s="32"/>
      <c r="D96" s="32"/>
      <c r="E96" s="2"/>
      <c r="F96" s="32"/>
      <c r="G96" s="32"/>
      <c r="H96" s="2"/>
      <c r="I96" s="2"/>
      <c r="J96" s="2"/>
      <c r="K96" s="25"/>
      <c r="L96" s="25"/>
      <c r="M96" s="25"/>
      <c r="X96" s="25"/>
      <c r="Y96" s="25"/>
      <c r="Z96" s="25"/>
    </row>
    <row r="97" spans="2:26" ht="12.75">
      <c r="B97" s="27"/>
      <c r="C97" s="32"/>
      <c r="D97" s="32"/>
      <c r="E97" s="2"/>
      <c r="F97" s="32"/>
      <c r="G97" s="32"/>
      <c r="H97" s="2"/>
      <c r="I97" s="2"/>
      <c r="J97" s="2"/>
      <c r="K97" s="25"/>
      <c r="L97" s="25"/>
      <c r="M97" s="25"/>
      <c r="X97" s="25"/>
      <c r="Y97" s="25"/>
      <c r="Z97" s="25"/>
    </row>
    <row r="98" spans="2:26" ht="12.75">
      <c r="B98" s="27"/>
      <c r="C98" s="32"/>
      <c r="D98" s="32"/>
      <c r="E98" s="2"/>
      <c r="F98" s="32"/>
      <c r="G98" s="32"/>
      <c r="H98" s="2"/>
      <c r="I98" s="2"/>
      <c r="J98" s="2"/>
      <c r="K98" s="25"/>
      <c r="L98" s="25"/>
      <c r="M98" s="25"/>
      <c r="X98" s="25"/>
      <c r="Y98" s="25"/>
      <c r="Z98" s="25"/>
    </row>
    <row r="99" spans="2:26" ht="12.75">
      <c r="B99" s="27"/>
      <c r="C99" s="32"/>
      <c r="D99" s="32"/>
      <c r="E99" s="2"/>
      <c r="F99" s="32"/>
      <c r="G99" s="32"/>
      <c r="H99" s="2"/>
      <c r="I99" s="2"/>
      <c r="J99" s="2"/>
      <c r="K99" s="25"/>
      <c r="L99" s="25"/>
      <c r="M99" s="25"/>
      <c r="X99" s="25"/>
      <c r="Y99" s="25"/>
      <c r="Z99" s="25"/>
    </row>
    <row r="100" spans="2:26" ht="12.75">
      <c r="B100" s="27"/>
      <c r="C100" s="32"/>
      <c r="D100" s="32"/>
      <c r="E100" s="2"/>
      <c r="F100" s="32"/>
      <c r="G100" s="32"/>
      <c r="H100" s="2"/>
      <c r="I100" s="2"/>
      <c r="J100" s="2"/>
      <c r="K100" s="25"/>
      <c r="L100" s="25"/>
      <c r="M100" s="25"/>
      <c r="X100" s="25"/>
      <c r="Y100" s="25"/>
      <c r="Z100" s="25"/>
    </row>
    <row r="101" spans="2:26" ht="12.75">
      <c r="B101" s="27"/>
      <c r="C101" s="32"/>
      <c r="D101" s="32"/>
      <c r="E101" s="2"/>
      <c r="F101" s="32"/>
      <c r="G101" s="32"/>
      <c r="H101" s="2"/>
      <c r="I101" s="2"/>
      <c r="J101" s="2"/>
      <c r="K101" s="25"/>
      <c r="L101" s="25"/>
      <c r="M101" s="25"/>
      <c r="X101" s="25"/>
      <c r="Y101" s="25"/>
      <c r="Z101" s="25"/>
    </row>
    <row r="102" spans="2:26" ht="12.75">
      <c r="B102" s="27"/>
      <c r="C102" s="32"/>
      <c r="D102" s="32"/>
      <c r="E102" s="2"/>
      <c r="F102" s="32"/>
      <c r="G102" s="32"/>
      <c r="H102" s="2"/>
      <c r="I102" s="2"/>
      <c r="J102" s="2"/>
      <c r="K102" s="25"/>
      <c r="L102" s="25"/>
      <c r="M102" s="25"/>
      <c r="X102" s="25"/>
      <c r="Y102" s="25"/>
      <c r="Z102" s="25"/>
    </row>
    <row r="103" spans="2:26" ht="12.75">
      <c r="B103" s="27"/>
      <c r="C103" s="32"/>
      <c r="D103" s="32"/>
      <c r="E103" s="2"/>
      <c r="F103" s="32"/>
      <c r="G103" s="32"/>
      <c r="H103" s="2"/>
      <c r="I103" s="2"/>
      <c r="J103" s="2"/>
      <c r="K103" s="25"/>
      <c r="L103" s="25"/>
      <c r="M103" s="25"/>
      <c r="X103" s="25"/>
      <c r="Y103" s="25"/>
      <c r="Z103" s="25"/>
    </row>
    <row r="104" spans="2:26" ht="12.75">
      <c r="B104" s="27"/>
      <c r="C104" s="32"/>
      <c r="D104" s="32"/>
      <c r="E104" s="2"/>
      <c r="F104" s="32"/>
      <c r="G104" s="32"/>
      <c r="H104" s="2"/>
      <c r="I104" s="2"/>
      <c r="J104" s="2"/>
      <c r="K104" s="25"/>
      <c r="L104" s="25"/>
      <c r="M104" s="25"/>
      <c r="X104" s="25"/>
      <c r="Y104" s="25"/>
      <c r="Z104" s="25"/>
    </row>
    <row r="105" spans="2:26" ht="12.75">
      <c r="B105" s="27"/>
      <c r="C105" s="32"/>
      <c r="D105" s="32"/>
      <c r="E105" s="2"/>
      <c r="F105" s="32"/>
      <c r="G105" s="32"/>
      <c r="H105" s="2"/>
      <c r="I105" s="2"/>
      <c r="J105" s="2"/>
      <c r="K105" s="25"/>
      <c r="L105" s="25"/>
      <c r="M105" s="25"/>
      <c r="X105" s="25"/>
      <c r="Y105" s="25"/>
      <c r="Z105" s="25"/>
    </row>
    <row r="106" spans="2:26" ht="12.75">
      <c r="B106" s="27"/>
      <c r="C106" s="32"/>
      <c r="D106" s="32"/>
      <c r="E106" s="2"/>
      <c r="F106" s="32"/>
      <c r="G106" s="32"/>
      <c r="H106" s="2"/>
      <c r="I106" s="2"/>
      <c r="J106" s="2"/>
      <c r="K106" s="25"/>
      <c r="L106" s="25"/>
      <c r="M106" s="25"/>
      <c r="X106" s="25"/>
      <c r="Y106" s="25"/>
      <c r="Z106" s="25"/>
    </row>
    <row r="107" spans="2:26" ht="12.75">
      <c r="B107" s="27"/>
      <c r="C107" s="32"/>
      <c r="D107" s="32"/>
      <c r="E107" s="2"/>
      <c r="F107" s="32"/>
      <c r="G107" s="32"/>
      <c r="H107" s="2"/>
      <c r="I107" s="2"/>
      <c r="J107" s="2"/>
      <c r="K107" s="25"/>
      <c r="L107" s="25"/>
      <c r="M107" s="25"/>
      <c r="X107" s="25"/>
      <c r="Y107" s="25"/>
      <c r="Z107" s="25"/>
    </row>
    <row r="108" spans="2:26" ht="12.75">
      <c r="B108" s="27"/>
      <c r="C108" s="32"/>
      <c r="D108" s="32"/>
      <c r="E108" s="2"/>
      <c r="F108" s="32"/>
      <c r="G108" s="32"/>
      <c r="H108" s="2"/>
      <c r="I108" s="2"/>
      <c r="J108" s="2"/>
      <c r="K108" s="25"/>
      <c r="L108" s="25"/>
      <c r="M108" s="25"/>
      <c r="X108" s="25"/>
      <c r="Y108" s="25"/>
      <c r="Z108" s="25"/>
    </row>
    <row r="109" spans="2:26" ht="12.75">
      <c r="B109" s="27"/>
      <c r="C109" s="32"/>
      <c r="D109" s="32"/>
      <c r="E109" s="2"/>
      <c r="F109" s="32"/>
      <c r="G109" s="32"/>
      <c r="H109" s="2"/>
      <c r="I109" s="2"/>
      <c r="J109" s="2"/>
      <c r="K109" s="25"/>
      <c r="L109" s="25"/>
      <c r="M109" s="25"/>
      <c r="X109" s="25"/>
      <c r="Y109" s="25"/>
      <c r="Z109" s="25"/>
    </row>
    <row r="110" spans="2:26" ht="12.75">
      <c r="B110" s="27"/>
      <c r="C110" s="32"/>
      <c r="D110" s="32"/>
      <c r="E110" s="2"/>
      <c r="F110" s="32"/>
      <c r="G110" s="32"/>
      <c r="H110" s="2"/>
      <c r="I110" s="2"/>
      <c r="J110" s="2"/>
      <c r="K110" s="25"/>
      <c r="L110" s="25"/>
      <c r="M110" s="25"/>
      <c r="X110" s="25"/>
      <c r="Y110" s="25"/>
      <c r="Z110" s="25"/>
    </row>
    <row r="111" spans="2:26" ht="12.75">
      <c r="B111" s="27"/>
      <c r="C111" s="32"/>
      <c r="D111" s="32"/>
      <c r="E111" s="2"/>
      <c r="F111" s="32"/>
      <c r="G111" s="32"/>
      <c r="H111" s="2"/>
      <c r="I111" s="2"/>
      <c r="J111" s="2"/>
      <c r="K111" s="25"/>
      <c r="L111" s="25"/>
      <c r="M111" s="25"/>
      <c r="X111" s="25"/>
      <c r="Y111" s="25"/>
      <c r="Z111" s="25"/>
    </row>
    <row r="112" spans="2:26" ht="12.75">
      <c r="B112" s="27"/>
      <c r="C112" s="32"/>
      <c r="D112" s="32"/>
      <c r="E112" s="2"/>
      <c r="F112" s="32"/>
      <c r="G112" s="32"/>
      <c r="H112" s="2"/>
      <c r="I112" s="2"/>
      <c r="J112" s="2"/>
      <c r="K112" s="25"/>
      <c r="L112" s="25"/>
      <c r="M112" s="25"/>
      <c r="X112" s="25"/>
      <c r="Y112" s="25"/>
      <c r="Z112" s="25"/>
    </row>
    <row r="113" spans="2:26" ht="12.75">
      <c r="B113" s="27"/>
      <c r="C113" s="32"/>
      <c r="D113" s="32"/>
      <c r="E113" s="2"/>
      <c r="F113" s="32"/>
      <c r="G113" s="32"/>
      <c r="H113" s="2"/>
      <c r="I113" s="2"/>
      <c r="J113" s="2"/>
      <c r="K113" s="25"/>
      <c r="L113" s="25"/>
      <c r="M113" s="25"/>
      <c r="X113" s="25"/>
      <c r="Y113" s="25"/>
      <c r="Z113" s="25"/>
    </row>
    <row r="114" spans="2:26" ht="12.75">
      <c r="B114" s="27"/>
      <c r="C114" s="32"/>
      <c r="D114" s="32"/>
      <c r="E114" s="2"/>
      <c r="F114" s="32"/>
      <c r="G114" s="32"/>
      <c r="H114" s="2"/>
      <c r="I114" s="2"/>
      <c r="J114" s="2"/>
      <c r="K114" s="25"/>
      <c r="L114" s="25"/>
      <c r="M114" s="25"/>
      <c r="X114" s="25"/>
      <c r="Y114" s="25"/>
      <c r="Z114" s="25"/>
    </row>
    <row r="115" spans="2:26" ht="12.75">
      <c r="B115" s="27"/>
      <c r="C115" s="32"/>
      <c r="D115" s="32"/>
      <c r="E115" s="2"/>
      <c r="F115" s="32"/>
      <c r="G115" s="32"/>
      <c r="H115" s="2"/>
      <c r="I115" s="2"/>
      <c r="J115" s="2"/>
      <c r="K115" s="25"/>
      <c r="L115" s="25"/>
      <c r="M115" s="25"/>
      <c r="X115" s="25"/>
      <c r="Y115" s="25"/>
      <c r="Z115" s="25"/>
    </row>
    <row r="116" spans="2:26" ht="12.75">
      <c r="B116" s="27"/>
      <c r="C116" s="32"/>
      <c r="D116" s="32"/>
      <c r="E116" s="2"/>
      <c r="F116" s="32"/>
      <c r="G116" s="32"/>
      <c r="H116" s="2"/>
      <c r="I116" s="2"/>
      <c r="J116" s="2"/>
      <c r="K116" s="25"/>
      <c r="L116" s="25"/>
      <c r="M116" s="25"/>
      <c r="X116" s="25"/>
      <c r="Y116" s="25"/>
      <c r="Z116" s="25"/>
    </row>
    <row r="117" spans="2:26" ht="12.75">
      <c r="B117" s="27"/>
      <c r="C117" s="32"/>
      <c r="D117" s="32"/>
      <c r="E117" s="2"/>
      <c r="F117" s="32"/>
      <c r="G117" s="32"/>
      <c r="H117" s="2"/>
      <c r="I117" s="2"/>
      <c r="J117" s="2"/>
      <c r="K117" s="25"/>
      <c r="L117" s="25"/>
      <c r="M117" s="25"/>
      <c r="X117" s="25"/>
      <c r="Y117" s="25"/>
      <c r="Z117" s="25"/>
    </row>
    <row r="118" spans="2:26" ht="12.75">
      <c r="B118" s="27"/>
      <c r="C118" s="32"/>
      <c r="D118" s="32"/>
      <c r="E118" s="2"/>
      <c r="F118" s="32"/>
      <c r="G118" s="32"/>
      <c r="H118" s="2"/>
      <c r="I118" s="2"/>
      <c r="J118" s="2"/>
      <c r="K118" s="25"/>
      <c r="L118" s="25"/>
      <c r="M118" s="25"/>
      <c r="X118" s="25"/>
      <c r="Y118" s="25"/>
      <c r="Z118" s="25"/>
    </row>
    <row r="119" spans="2:26" ht="12.75">
      <c r="B119" s="27"/>
      <c r="C119" s="32"/>
      <c r="D119" s="32"/>
      <c r="E119" s="2"/>
      <c r="F119" s="32"/>
      <c r="G119" s="32"/>
      <c r="H119" s="2"/>
      <c r="I119" s="2"/>
      <c r="J119" s="2"/>
      <c r="K119" s="25"/>
      <c r="L119" s="25"/>
      <c r="M119" s="25"/>
      <c r="X119" s="25"/>
      <c r="Y119" s="25"/>
      <c r="Z119" s="25"/>
    </row>
    <row r="120" spans="2:26" ht="12.75">
      <c r="B120" s="27"/>
      <c r="C120" s="32"/>
      <c r="D120" s="32"/>
      <c r="E120" s="2"/>
      <c r="F120" s="32"/>
      <c r="G120" s="32"/>
      <c r="H120" s="2"/>
      <c r="I120" s="2"/>
      <c r="J120" s="2"/>
      <c r="K120" s="25"/>
      <c r="L120" s="25"/>
      <c r="M120" s="25"/>
      <c r="X120" s="25"/>
      <c r="Y120" s="25"/>
      <c r="Z120" s="25"/>
    </row>
    <row r="121" spans="2:26" ht="12.75">
      <c r="B121" s="27"/>
      <c r="C121" s="32"/>
      <c r="D121" s="32"/>
      <c r="E121" s="2"/>
      <c r="F121" s="32"/>
      <c r="G121" s="32"/>
      <c r="H121" s="2"/>
      <c r="I121" s="2"/>
      <c r="J121" s="2"/>
      <c r="K121" s="25"/>
      <c r="L121" s="25"/>
      <c r="M121" s="25"/>
      <c r="X121" s="25"/>
      <c r="Y121" s="25"/>
      <c r="Z121" s="25"/>
    </row>
    <row r="122" spans="2:26" ht="12.75">
      <c r="B122" s="27"/>
      <c r="C122" s="32"/>
      <c r="D122" s="32"/>
      <c r="E122" s="2"/>
      <c r="F122" s="32"/>
      <c r="G122" s="32"/>
      <c r="H122" s="2"/>
      <c r="I122" s="2"/>
      <c r="J122" s="2"/>
      <c r="K122" s="25"/>
      <c r="L122" s="25"/>
      <c r="M122" s="25"/>
      <c r="X122" s="25"/>
      <c r="Y122" s="25"/>
      <c r="Z122" s="25"/>
    </row>
    <row r="123" spans="2:26" ht="12.75">
      <c r="B123" s="27"/>
      <c r="C123" s="32"/>
      <c r="D123" s="32"/>
      <c r="E123" s="2"/>
      <c r="F123" s="32"/>
      <c r="G123" s="32"/>
      <c r="H123" s="2"/>
      <c r="I123" s="2"/>
      <c r="J123" s="2"/>
      <c r="K123" s="25"/>
      <c r="L123" s="25"/>
      <c r="M123" s="25"/>
      <c r="X123" s="25"/>
      <c r="Y123" s="25"/>
      <c r="Z123" s="25"/>
    </row>
    <row r="124" spans="2:26" ht="12.75">
      <c r="B124" s="27"/>
      <c r="C124" s="32"/>
      <c r="D124" s="32"/>
      <c r="E124" s="2"/>
      <c r="F124" s="32"/>
      <c r="G124" s="32"/>
      <c r="H124" s="2"/>
      <c r="I124" s="2"/>
      <c r="J124" s="2"/>
      <c r="K124" s="25"/>
      <c r="L124" s="25"/>
      <c r="M124" s="25"/>
      <c r="X124" s="25"/>
      <c r="Y124" s="25"/>
      <c r="Z124" s="25"/>
    </row>
    <row r="125" spans="2:26" ht="12.75">
      <c r="B125" s="27"/>
      <c r="C125" s="32"/>
      <c r="D125" s="32"/>
      <c r="E125" s="2"/>
      <c r="F125" s="32"/>
      <c r="G125" s="32"/>
      <c r="H125" s="2"/>
      <c r="I125" s="2"/>
      <c r="J125" s="2"/>
      <c r="K125" s="25"/>
      <c r="L125" s="25"/>
      <c r="M125" s="25"/>
      <c r="X125" s="25"/>
      <c r="Y125" s="25"/>
      <c r="Z125" s="25"/>
    </row>
    <row r="126" spans="2:26" ht="12.75">
      <c r="B126" s="27"/>
      <c r="C126" s="32"/>
      <c r="D126" s="32"/>
      <c r="E126" s="2"/>
      <c r="F126" s="32"/>
      <c r="G126" s="32"/>
      <c r="H126" s="2"/>
      <c r="I126" s="2"/>
      <c r="J126" s="2"/>
      <c r="K126" s="25"/>
      <c r="L126" s="25"/>
      <c r="M126" s="25"/>
      <c r="X126" s="25"/>
      <c r="Y126" s="25"/>
      <c r="Z126" s="25"/>
    </row>
    <row r="127" spans="2:26" ht="12.75">
      <c r="B127" s="27"/>
      <c r="C127" s="32"/>
      <c r="D127" s="32"/>
      <c r="E127" s="2"/>
      <c r="F127" s="32"/>
      <c r="G127" s="32"/>
      <c r="H127" s="2"/>
      <c r="I127" s="2"/>
      <c r="J127" s="2"/>
      <c r="K127" s="25"/>
      <c r="L127" s="25"/>
      <c r="M127" s="25"/>
      <c r="X127" s="25"/>
      <c r="Y127" s="25"/>
      <c r="Z127" s="25"/>
    </row>
    <row r="128" spans="2:26" ht="12.75">
      <c r="B128" s="27"/>
      <c r="C128" s="32"/>
      <c r="D128" s="32"/>
      <c r="E128" s="2"/>
      <c r="F128" s="32"/>
      <c r="G128" s="32"/>
      <c r="H128" s="2"/>
      <c r="I128" s="2"/>
      <c r="J128" s="2"/>
      <c r="K128" s="25"/>
      <c r="L128" s="25"/>
      <c r="M128" s="25"/>
      <c r="X128" s="25"/>
      <c r="Y128" s="25"/>
      <c r="Z128" s="25"/>
    </row>
    <row r="129" spans="2:26" ht="12.75">
      <c r="B129" s="27"/>
      <c r="C129" s="32"/>
      <c r="D129" s="32"/>
      <c r="E129" s="2"/>
      <c r="F129" s="32"/>
      <c r="G129" s="32"/>
      <c r="H129" s="2"/>
      <c r="I129" s="2"/>
      <c r="J129" s="2"/>
      <c r="K129" s="25"/>
      <c r="L129" s="25"/>
      <c r="M129" s="25"/>
      <c r="X129" s="25"/>
      <c r="Y129" s="25"/>
      <c r="Z129" s="25"/>
    </row>
    <row r="130" spans="2:26" ht="12.75">
      <c r="B130" s="27"/>
      <c r="C130" s="32"/>
      <c r="D130" s="32"/>
      <c r="E130" s="2"/>
      <c r="F130" s="32"/>
      <c r="G130" s="32"/>
      <c r="H130" s="2"/>
      <c r="I130" s="2"/>
      <c r="J130" s="2"/>
      <c r="K130" s="25"/>
      <c r="L130" s="25"/>
      <c r="M130" s="25"/>
      <c r="X130" s="25"/>
      <c r="Y130" s="25"/>
      <c r="Z130" s="25"/>
    </row>
    <row r="131" spans="2:26" ht="12.75">
      <c r="B131" s="27"/>
      <c r="C131" s="32"/>
      <c r="D131" s="32"/>
      <c r="E131" s="2"/>
      <c r="F131" s="32"/>
      <c r="G131" s="32"/>
      <c r="H131" s="2"/>
      <c r="I131" s="2"/>
      <c r="J131" s="2"/>
      <c r="K131" s="25"/>
      <c r="L131" s="25"/>
      <c r="M131" s="25"/>
      <c r="X131" s="25"/>
      <c r="Y131" s="25"/>
      <c r="Z131" s="25"/>
    </row>
    <row r="132" spans="2:26" ht="12.75">
      <c r="B132" s="27"/>
      <c r="C132" s="32"/>
      <c r="D132" s="32"/>
      <c r="E132" s="2"/>
      <c r="F132" s="32"/>
      <c r="G132" s="32"/>
      <c r="H132" s="2"/>
      <c r="I132" s="2"/>
      <c r="J132" s="2"/>
      <c r="K132" s="25"/>
      <c r="L132" s="25"/>
      <c r="M132" s="25"/>
      <c r="X132" s="25"/>
      <c r="Y132" s="25"/>
      <c r="Z132" s="25"/>
    </row>
    <row r="133" spans="2:26" ht="12.75">
      <c r="B133" s="27"/>
      <c r="C133" s="32"/>
      <c r="D133" s="32"/>
      <c r="E133" s="2"/>
      <c r="F133" s="32"/>
      <c r="G133" s="32"/>
      <c r="H133" s="2"/>
      <c r="I133" s="2"/>
      <c r="J133" s="2"/>
      <c r="K133" s="25"/>
      <c r="L133" s="25"/>
      <c r="M133" s="25"/>
      <c r="X133" s="25"/>
      <c r="Y133" s="25"/>
      <c r="Z133" s="25"/>
    </row>
    <row r="134" spans="2:26" ht="12.75">
      <c r="B134" s="27"/>
      <c r="C134" s="32"/>
      <c r="D134" s="32"/>
      <c r="E134" s="2"/>
      <c r="F134" s="32"/>
      <c r="G134" s="32"/>
      <c r="H134" s="2"/>
      <c r="I134" s="2"/>
      <c r="J134" s="2"/>
      <c r="K134" s="25"/>
      <c r="L134" s="25"/>
      <c r="M134" s="25"/>
      <c r="X134" s="25"/>
      <c r="Y134" s="25"/>
      <c r="Z134" s="25"/>
    </row>
    <row r="135" spans="2:26" ht="12.75">
      <c r="B135" s="27"/>
      <c r="C135" s="32"/>
      <c r="D135" s="32"/>
      <c r="E135" s="2"/>
      <c r="F135" s="32"/>
      <c r="G135" s="32"/>
      <c r="H135" s="2"/>
      <c r="I135" s="2"/>
      <c r="J135" s="2"/>
      <c r="K135" s="25"/>
      <c r="L135" s="25"/>
      <c r="M135" s="25"/>
      <c r="X135" s="25"/>
      <c r="Y135" s="25"/>
      <c r="Z135" s="25"/>
    </row>
    <row r="136" spans="2:26" ht="12.75">
      <c r="B136" s="27"/>
      <c r="C136" s="32"/>
      <c r="D136" s="32"/>
      <c r="E136" s="2"/>
      <c r="F136" s="32"/>
      <c r="G136" s="32"/>
      <c r="H136" s="2"/>
      <c r="I136" s="2"/>
      <c r="J136" s="2"/>
      <c r="K136" s="25"/>
      <c r="L136" s="25"/>
      <c r="M136" s="25"/>
      <c r="X136" s="25"/>
      <c r="Y136" s="25"/>
      <c r="Z136" s="25"/>
    </row>
    <row r="137" spans="2:26" ht="12.75">
      <c r="B137" s="27"/>
      <c r="C137" s="32"/>
      <c r="D137" s="32"/>
      <c r="E137" s="2"/>
      <c r="F137" s="32"/>
      <c r="G137" s="32"/>
      <c r="H137" s="2"/>
      <c r="I137" s="2"/>
      <c r="J137" s="2"/>
      <c r="K137" s="25"/>
      <c r="L137" s="25"/>
      <c r="M137" s="25"/>
      <c r="X137" s="25"/>
      <c r="Y137" s="25"/>
      <c r="Z137" s="25"/>
    </row>
    <row r="138" spans="2:26" ht="12.75">
      <c r="B138" s="27"/>
      <c r="C138" s="32"/>
      <c r="D138" s="32"/>
      <c r="E138" s="2"/>
      <c r="F138" s="32"/>
      <c r="G138" s="32"/>
      <c r="H138" s="2"/>
      <c r="I138" s="2"/>
      <c r="J138" s="2"/>
      <c r="K138" s="25"/>
      <c r="L138" s="25"/>
      <c r="M138" s="25"/>
      <c r="X138" s="25"/>
      <c r="Y138" s="25"/>
      <c r="Z138" s="25"/>
    </row>
    <row r="139" spans="2:26" ht="12.75">
      <c r="B139" s="27"/>
      <c r="C139" s="32"/>
      <c r="D139" s="32"/>
      <c r="E139" s="2"/>
      <c r="F139" s="32"/>
      <c r="G139" s="32"/>
      <c r="H139" s="2"/>
      <c r="I139" s="2"/>
      <c r="J139" s="2"/>
      <c r="K139" s="25"/>
      <c r="L139" s="25"/>
      <c r="M139" s="25"/>
      <c r="X139" s="25"/>
      <c r="Y139" s="25"/>
      <c r="Z139" s="25"/>
    </row>
    <row r="140" spans="2:26" ht="12.75">
      <c r="B140" s="27"/>
      <c r="C140" s="32"/>
      <c r="D140" s="32"/>
      <c r="E140" s="2"/>
      <c r="F140" s="32"/>
      <c r="G140" s="32"/>
      <c r="H140" s="2"/>
      <c r="I140" s="2"/>
      <c r="J140" s="2"/>
      <c r="K140" s="25"/>
      <c r="L140" s="25"/>
      <c r="M140" s="25"/>
      <c r="X140" s="25"/>
      <c r="Y140" s="25"/>
      <c r="Z140" s="25"/>
    </row>
    <row r="141" spans="2:26" ht="12.75">
      <c r="B141" s="27"/>
      <c r="C141" s="32"/>
      <c r="D141" s="32"/>
      <c r="E141" s="2"/>
      <c r="F141" s="32"/>
      <c r="G141" s="32"/>
      <c r="H141" s="2"/>
      <c r="I141" s="2"/>
      <c r="J141" s="2"/>
      <c r="K141" s="25"/>
      <c r="L141" s="25"/>
      <c r="M141" s="25"/>
      <c r="X141" s="25"/>
      <c r="Y141" s="25"/>
      <c r="Z141" s="25"/>
    </row>
    <row r="142" spans="2:26" ht="12.75">
      <c r="B142" s="27"/>
      <c r="C142" s="32"/>
      <c r="D142" s="32"/>
      <c r="E142" s="2"/>
      <c r="F142" s="32"/>
      <c r="G142" s="32"/>
      <c r="H142" s="2"/>
      <c r="I142" s="2"/>
      <c r="J142" s="2"/>
      <c r="K142" s="25"/>
      <c r="L142" s="25"/>
      <c r="M142" s="25"/>
      <c r="X142" s="25"/>
      <c r="Y142" s="25"/>
      <c r="Z142" s="25"/>
    </row>
    <row r="143" spans="2:26" ht="12.75">
      <c r="B143" s="27"/>
      <c r="C143" s="32"/>
      <c r="D143" s="32"/>
      <c r="E143" s="2"/>
      <c r="F143" s="32"/>
      <c r="G143" s="32"/>
      <c r="H143" s="2"/>
      <c r="I143" s="2"/>
      <c r="J143" s="2"/>
      <c r="K143" s="25"/>
      <c r="L143" s="25"/>
      <c r="M143" s="25"/>
      <c r="X143" s="25"/>
      <c r="Y143" s="25"/>
      <c r="Z143" s="25"/>
    </row>
    <row r="144" spans="2:26" ht="12.75">
      <c r="B144" s="27"/>
      <c r="C144" s="32"/>
      <c r="D144" s="32"/>
      <c r="E144" s="2"/>
      <c r="F144" s="32"/>
      <c r="G144" s="32"/>
      <c r="H144" s="2"/>
      <c r="I144" s="2"/>
      <c r="J144" s="2"/>
      <c r="K144" s="25"/>
      <c r="L144" s="25"/>
      <c r="M144" s="25"/>
      <c r="X144" s="25"/>
      <c r="Y144" s="25"/>
      <c r="Z144" s="25"/>
    </row>
    <row r="145" spans="2:26" ht="12.75">
      <c r="B145" s="27"/>
      <c r="C145" s="32"/>
      <c r="D145" s="32"/>
      <c r="E145" s="2"/>
      <c r="F145" s="32"/>
      <c r="G145" s="32"/>
      <c r="H145" s="2"/>
      <c r="I145" s="2"/>
      <c r="J145" s="2"/>
      <c r="K145" s="25"/>
      <c r="L145" s="25"/>
      <c r="M145" s="25"/>
      <c r="X145" s="25"/>
      <c r="Y145" s="25"/>
      <c r="Z145" s="25"/>
    </row>
    <row r="146" spans="2:26" ht="12.75">
      <c r="B146" s="27"/>
      <c r="C146" s="32"/>
      <c r="D146" s="32"/>
      <c r="E146" s="2"/>
      <c r="F146" s="32"/>
      <c r="G146" s="32"/>
      <c r="H146" s="2"/>
      <c r="I146" s="2"/>
      <c r="J146" s="2"/>
      <c r="K146" s="25"/>
      <c r="L146" s="25"/>
      <c r="M146" s="25"/>
      <c r="X146" s="25"/>
      <c r="Y146" s="25"/>
      <c r="Z146" s="25"/>
    </row>
    <row r="147" spans="2:26" ht="12.75">
      <c r="B147" s="27"/>
      <c r="C147" s="32"/>
      <c r="D147" s="32"/>
      <c r="E147" s="2"/>
      <c r="F147" s="32"/>
      <c r="G147" s="32"/>
      <c r="H147" s="2"/>
      <c r="I147" s="2"/>
      <c r="J147" s="2"/>
      <c r="K147" s="25"/>
      <c r="L147" s="25"/>
      <c r="M147" s="25"/>
      <c r="X147" s="25"/>
      <c r="Y147" s="25"/>
      <c r="Z147" s="25"/>
    </row>
    <row r="148" spans="2:26" ht="12.75">
      <c r="B148" s="27"/>
      <c r="C148" s="32"/>
      <c r="D148" s="32"/>
      <c r="E148" s="2"/>
      <c r="F148" s="32"/>
      <c r="G148" s="32"/>
      <c r="H148" s="2"/>
      <c r="I148" s="2"/>
      <c r="J148" s="2"/>
      <c r="K148" s="25"/>
      <c r="L148" s="25"/>
      <c r="M148" s="25"/>
      <c r="X148" s="25"/>
      <c r="Y148" s="25"/>
      <c r="Z148" s="25"/>
    </row>
    <row r="149" spans="2:26" ht="12.75">
      <c r="B149" s="27"/>
      <c r="C149" s="32"/>
      <c r="D149" s="32"/>
      <c r="E149" s="2"/>
      <c r="F149" s="32"/>
      <c r="G149" s="32"/>
      <c r="H149" s="2"/>
      <c r="I149" s="2"/>
      <c r="J149" s="2"/>
      <c r="K149" s="25"/>
      <c r="L149" s="25"/>
      <c r="M149" s="25"/>
      <c r="X149" s="25"/>
      <c r="Y149" s="25"/>
      <c r="Z149" s="25"/>
    </row>
    <row r="150" spans="2:26" ht="12.75">
      <c r="B150" s="27"/>
      <c r="C150" s="32"/>
      <c r="D150" s="32"/>
      <c r="E150" s="2"/>
      <c r="F150" s="32"/>
      <c r="G150" s="32"/>
      <c r="H150" s="2"/>
      <c r="I150" s="2"/>
      <c r="J150" s="2"/>
      <c r="K150" s="25"/>
      <c r="L150" s="25"/>
      <c r="M150" s="25"/>
      <c r="X150" s="25"/>
      <c r="Y150" s="25"/>
      <c r="Z150" s="25"/>
    </row>
    <row r="151" spans="2:26" ht="12.75">
      <c r="B151" s="27"/>
      <c r="C151" s="32"/>
      <c r="D151" s="32"/>
      <c r="E151" s="2"/>
      <c r="F151" s="32"/>
      <c r="G151" s="32"/>
      <c r="H151" s="2"/>
      <c r="I151" s="2"/>
      <c r="J151" s="2"/>
      <c r="K151" s="25"/>
      <c r="L151" s="25"/>
      <c r="M151" s="25"/>
      <c r="X151" s="25"/>
      <c r="Y151" s="25"/>
      <c r="Z151" s="25"/>
    </row>
    <row r="152" spans="2:26" ht="12.75">
      <c r="B152" s="27"/>
      <c r="C152" s="32"/>
      <c r="D152" s="32"/>
      <c r="E152" s="2"/>
      <c r="F152" s="32"/>
      <c r="G152" s="32"/>
      <c r="H152" s="2"/>
      <c r="I152" s="2"/>
      <c r="J152" s="2"/>
      <c r="K152" s="25"/>
      <c r="L152" s="25"/>
      <c r="M152" s="25"/>
      <c r="X152" s="25"/>
      <c r="Y152" s="25"/>
      <c r="Z152" s="25"/>
    </row>
    <row r="153" spans="2:26" ht="12.75">
      <c r="B153" s="27"/>
      <c r="C153" s="32"/>
      <c r="D153" s="32"/>
      <c r="E153" s="2"/>
      <c r="F153" s="32"/>
      <c r="G153" s="32"/>
      <c r="H153" s="2"/>
      <c r="I153" s="2"/>
      <c r="J153" s="2"/>
      <c r="K153" s="25"/>
      <c r="L153" s="25"/>
      <c r="M153" s="25"/>
      <c r="X153" s="25"/>
      <c r="Y153" s="25"/>
      <c r="Z153" s="25"/>
    </row>
    <row r="154" spans="2:26" ht="12.75">
      <c r="B154" s="27"/>
      <c r="C154" s="32"/>
      <c r="D154" s="32"/>
      <c r="E154" s="2"/>
      <c r="F154" s="32"/>
      <c r="G154" s="32"/>
      <c r="H154" s="2"/>
      <c r="I154" s="2"/>
      <c r="J154" s="2"/>
      <c r="K154" s="25"/>
      <c r="L154" s="25"/>
      <c r="M154" s="25"/>
      <c r="X154" s="25"/>
      <c r="Y154" s="25"/>
      <c r="Z154" s="25"/>
    </row>
    <row r="155" spans="2:26" ht="12.75">
      <c r="B155" s="27"/>
      <c r="C155" s="32"/>
      <c r="D155" s="32"/>
      <c r="E155" s="2"/>
      <c r="F155" s="32"/>
      <c r="G155" s="32"/>
      <c r="H155" s="2"/>
      <c r="I155" s="2"/>
      <c r="J155" s="2"/>
      <c r="K155" s="25"/>
      <c r="L155" s="25"/>
      <c r="M155" s="25"/>
      <c r="X155" s="25"/>
      <c r="Y155" s="25"/>
      <c r="Z155" s="25"/>
    </row>
    <row r="156" spans="2:26" ht="12.75">
      <c r="B156" s="27"/>
      <c r="C156" s="32"/>
      <c r="D156" s="32"/>
      <c r="E156" s="2"/>
      <c r="F156" s="32"/>
      <c r="G156" s="32"/>
      <c r="H156" s="2"/>
      <c r="I156" s="2"/>
      <c r="J156" s="2"/>
      <c r="K156" s="25"/>
      <c r="L156" s="25"/>
      <c r="M156" s="25"/>
      <c r="X156" s="25"/>
      <c r="Y156" s="25"/>
      <c r="Z156" s="25"/>
    </row>
    <row r="157" spans="2:26" ht="12.75">
      <c r="B157" s="27"/>
      <c r="C157" s="32"/>
      <c r="D157" s="32"/>
      <c r="E157" s="2"/>
      <c r="F157" s="32"/>
      <c r="G157" s="32"/>
      <c r="H157" s="2"/>
      <c r="I157" s="2"/>
      <c r="J157" s="2"/>
      <c r="K157" s="25"/>
      <c r="L157" s="25"/>
      <c r="M157" s="25"/>
      <c r="X157" s="25"/>
      <c r="Y157" s="25"/>
      <c r="Z157" s="25"/>
    </row>
    <row r="158" spans="2:26" ht="12.75">
      <c r="B158" s="27"/>
      <c r="C158" s="32"/>
      <c r="D158" s="32"/>
      <c r="E158" s="2"/>
      <c r="F158" s="32"/>
      <c r="G158" s="32"/>
      <c r="H158" s="2"/>
      <c r="I158" s="2"/>
      <c r="J158" s="2"/>
      <c r="K158" s="25"/>
      <c r="L158" s="25"/>
      <c r="M158" s="25"/>
      <c r="X158" s="25"/>
      <c r="Y158" s="25"/>
      <c r="Z158" s="25"/>
    </row>
    <row r="159" spans="2:26" ht="12.75">
      <c r="B159" s="27"/>
      <c r="C159" s="32"/>
      <c r="D159" s="32"/>
      <c r="E159" s="2"/>
      <c r="F159" s="32"/>
      <c r="G159" s="32"/>
      <c r="H159" s="2"/>
      <c r="I159" s="2"/>
      <c r="J159" s="2"/>
      <c r="K159" s="25"/>
      <c r="L159" s="25"/>
      <c r="M159" s="25"/>
      <c r="X159" s="25"/>
      <c r="Y159" s="25"/>
      <c r="Z159" s="25"/>
    </row>
    <row r="160" spans="2:26" ht="12.75">
      <c r="B160" s="27"/>
      <c r="C160" s="32"/>
      <c r="D160" s="32"/>
      <c r="E160" s="2"/>
      <c r="F160" s="32"/>
      <c r="G160" s="32"/>
      <c r="H160" s="2"/>
      <c r="I160" s="2"/>
      <c r="J160" s="2"/>
      <c r="K160" s="25"/>
      <c r="L160" s="25"/>
      <c r="M160" s="25"/>
      <c r="X160" s="25"/>
      <c r="Y160" s="25"/>
      <c r="Z160" s="25"/>
    </row>
    <row r="161" spans="2:26" ht="12.75">
      <c r="B161" s="27"/>
      <c r="C161" s="32"/>
      <c r="D161" s="32"/>
      <c r="E161" s="2"/>
      <c r="F161" s="32"/>
      <c r="G161" s="32"/>
      <c r="H161" s="2"/>
      <c r="I161" s="2"/>
      <c r="J161" s="2"/>
      <c r="K161" s="25"/>
      <c r="L161" s="25"/>
      <c r="M161" s="25"/>
      <c r="X161" s="25"/>
      <c r="Y161" s="25"/>
      <c r="Z161" s="25"/>
    </row>
    <row r="162" spans="2:26" ht="12.75">
      <c r="B162" s="27"/>
      <c r="C162" s="32"/>
      <c r="D162" s="32"/>
      <c r="E162" s="2"/>
      <c r="F162" s="32"/>
      <c r="G162" s="32"/>
      <c r="H162" s="2"/>
      <c r="I162" s="2"/>
      <c r="J162" s="2"/>
      <c r="K162" s="25"/>
      <c r="L162" s="25"/>
      <c r="M162" s="25"/>
      <c r="X162" s="25"/>
      <c r="Y162" s="25"/>
      <c r="Z162" s="25"/>
    </row>
    <row r="163" spans="2:26" ht="12.75">
      <c r="B163" s="27"/>
      <c r="C163" s="32"/>
      <c r="D163" s="32"/>
      <c r="E163" s="2"/>
      <c r="F163" s="32"/>
      <c r="G163" s="32"/>
      <c r="H163" s="2"/>
      <c r="I163" s="2"/>
      <c r="J163" s="2"/>
      <c r="K163" s="25"/>
      <c r="L163" s="25"/>
      <c r="M163" s="25"/>
      <c r="X163" s="25"/>
      <c r="Y163" s="25"/>
      <c r="Z163" s="25"/>
    </row>
    <row r="164" spans="2:26" ht="12.75">
      <c r="B164" s="27"/>
      <c r="C164" s="32"/>
      <c r="D164" s="32"/>
      <c r="E164" s="2"/>
      <c r="F164" s="32"/>
      <c r="G164" s="32"/>
      <c r="H164" s="2"/>
      <c r="I164" s="2"/>
      <c r="J164" s="2"/>
      <c r="K164" s="25"/>
      <c r="L164" s="25"/>
      <c r="M164" s="25"/>
      <c r="X164" s="25"/>
      <c r="Y164" s="25"/>
      <c r="Z164" s="25"/>
    </row>
    <row r="165" spans="2:26" ht="12.75">
      <c r="B165" s="27"/>
      <c r="C165" s="32"/>
      <c r="D165" s="32"/>
      <c r="E165" s="2"/>
      <c r="F165" s="32"/>
      <c r="G165" s="32"/>
      <c r="H165" s="2"/>
      <c r="I165" s="2"/>
      <c r="J165" s="2"/>
      <c r="K165" s="25"/>
      <c r="L165" s="25"/>
      <c r="M165" s="25"/>
      <c r="X165" s="25"/>
      <c r="Y165" s="25"/>
      <c r="Z165" s="25"/>
    </row>
    <row r="166" spans="2:26" ht="12.75">
      <c r="B166" s="27"/>
      <c r="C166" s="32"/>
      <c r="D166" s="32"/>
      <c r="E166" s="2"/>
      <c r="F166" s="32"/>
      <c r="G166" s="32"/>
      <c r="H166" s="2"/>
      <c r="I166" s="2"/>
      <c r="J166" s="2"/>
      <c r="K166" s="25"/>
      <c r="L166" s="25"/>
      <c r="M166" s="25"/>
      <c r="X166" s="25"/>
      <c r="Y166" s="25"/>
      <c r="Z166" s="25"/>
    </row>
    <row r="167" spans="2:26" ht="12.75">
      <c r="B167" s="27"/>
      <c r="C167" s="32"/>
      <c r="D167" s="32"/>
      <c r="E167" s="2"/>
      <c r="F167" s="32"/>
      <c r="G167" s="32"/>
      <c r="H167" s="2"/>
      <c r="I167" s="2"/>
      <c r="J167" s="2"/>
      <c r="K167" s="25"/>
      <c r="L167" s="25"/>
      <c r="M167" s="25"/>
      <c r="X167" s="25"/>
      <c r="Y167" s="25"/>
      <c r="Z167" s="25"/>
    </row>
    <row r="168" spans="2:26" ht="12.75">
      <c r="B168" s="27"/>
      <c r="C168" s="32"/>
      <c r="D168" s="32"/>
      <c r="E168" s="2"/>
      <c r="F168" s="32"/>
      <c r="G168" s="32"/>
      <c r="H168" s="2"/>
      <c r="I168" s="2"/>
      <c r="J168" s="2"/>
      <c r="K168" s="25"/>
      <c r="L168" s="25"/>
      <c r="M168" s="25"/>
      <c r="X168" s="25"/>
      <c r="Y168" s="25"/>
      <c r="Z168" s="25"/>
    </row>
    <row r="169" spans="2:26" ht="12.75">
      <c r="B169" s="27"/>
      <c r="C169" s="32"/>
      <c r="D169" s="32"/>
      <c r="E169" s="2"/>
      <c r="F169" s="32"/>
      <c r="G169" s="32"/>
      <c r="H169" s="2"/>
      <c r="I169" s="2"/>
      <c r="J169" s="2"/>
      <c r="K169" s="25"/>
      <c r="L169" s="25"/>
      <c r="M169" s="25"/>
      <c r="X169" s="25"/>
      <c r="Y169" s="25"/>
      <c r="Z169" s="25"/>
    </row>
    <row r="170" spans="2:26" ht="12.75">
      <c r="B170" s="27"/>
      <c r="C170" s="32"/>
      <c r="D170" s="32"/>
      <c r="E170" s="2"/>
      <c r="F170" s="32"/>
      <c r="G170" s="32"/>
      <c r="H170" s="2"/>
      <c r="I170" s="2"/>
      <c r="J170" s="2"/>
      <c r="K170" s="25"/>
      <c r="L170" s="25"/>
      <c r="M170" s="25"/>
      <c r="X170" s="25"/>
      <c r="Y170" s="25"/>
      <c r="Z170" s="25"/>
    </row>
    <row r="171" spans="2:26" ht="12.75">
      <c r="B171" s="27"/>
      <c r="C171" s="32"/>
      <c r="D171" s="32"/>
      <c r="E171" s="2"/>
      <c r="F171" s="32"/>
      <c r="G171" s="32"/>
      <c r="H171" s="2"/>
      <c r="I171" s="2"/>
      <c r="J171" s="2"/>
      <c r="K171" s="25"/>
      <c r="L171" s="25"/>
      <c r="M171" s="25"/>
      <c r="X171" s="25"/>
      <c r="Y171" s="25"/>
      <c r="Z171" s="25"/>
    </row>
    <row r="172" spans="2:26" ht="12.75">
      <c r="B172" s="27"/>
      <c r="C172" s="32"/>
      <c r="D172" s="32"/>
      <c r="E172" s="2"/>
      <c r="F172" s="32"/>
      <c r="G172" s="32"/>
      <c r="H172" s="2"/>
      <c r="I172" s="2"/>
      <c r="J172" s="2"/>
      <c r="K172" s="25"/>
      <c r="L172" s="25"/>
      <c r="M172" s="25"/>
      <c r="X172" s="25"/>
      <c r="Y172" s="25"/>
      <c r="Z172" s="25"/>
    </row>
    <row r="173" spans="2:26" ht="12.75">
      <c r="B173" s="27"/>
      <c r="C173" s="32"/>
      <c r="D173" s="32"/>
      <c r="E173" s="2"/>
      <c r="F173" s="32"/>
      <c r="G173" s="32"/>
      <c r="H173" s="2"/>
      <c r="I173" s="2"/>
      <c r="J173" s="2"/>
      <c r="K173" s="25"/>
      <c r="L173" s="25"/>
      <c r="M173" s="25"/>
      <c r="X173" s="25"/>
      <c r="Y173" s="25"/>
      <c r="Z173" s="25"/>
    </row>
    <row r="174" spans="2:26" ht="12.75">
      <c r="B174" s="27"/>
      <c r="C174" s="32"/>
      <c r="D174" s="32"/>
      <c r="E174" s="2"/>
      <c r="F174" s="32"/>
      <c r="G174" s="32"/>
      <c r="H174" s="2"/>
      <c r="I174" s="2"/>
      <c r="J174" s="2"/>
      <c r="K174" s="25"/>
      <c r="L174" s="25"/>
      <c r="M174" s="25"/>
      <c r="X174" s="25"/>
      <c r="Y174" s="25"/>
      <c r="Z174" s="25"/>
    </row>
    <row r="175" spans="2:26" ht="12.75">
      <c r="B175" s="27"/>
      <c r="C175" s="32"/>
      <c r="D175" s="32"/>
      <c r="E175" s="2"/>
      <c r="F175" s="32"/>
      <c r="G175" s="32"/>
      <c r="H175" s="2"/>
      <c r="I175" s="2"/>
      <c r="J175" s="2"/>
      <c r="K175" s="25"/>
      <c r="L175" s="25"/>
      <c r="M175" s="25"/>
      <c r="X175" s="25"/>
      <c r="Y175" s="25"/>
      <c r="Z175" s="25"/>
    </row>
    <row r="176" spans="2:26" ht="12.75">
      <c r="B176" s="27"/>
      <c r="C176" s="32"/>
      <c r="D176" s="32"/>
      <c r="E176" s="2"/>
      <c r="F176" s="32"/>
      <c r="G176" s="32"/>
      <c r="H176" s="2"/>
      <c r="I176" s="2"/>
      <c r="J176" s="2"/>
      <c r="K176" s="25"/>
      <c r="L176" s="25"/>
      <c r="M176" s="25"/>
      <c r="X176" s="25"/>
      <c r="Y176" s="25"/>
      <c r="Z176" s="25"/>
    </row>
    <row r="177" spans="2:26" ht="12.75">
      <c r="B177" s="27"/>
      <c r="C177" s="32"/>
      <c r="D177" s="32"/>
      <c r="E177" s="2"/>
      <c r="F177" s="32"/>
      <c r="G177" s="32"/>
      <c r="H177" s="2"/>
      <c r="I177" s="2"/>
      <c r="J177" s="2"/>
      <c r="K177" s="25"/>
      <c r="L177" s="25"/>
      <c r="M177" s="25"/>
      <c r="X177" s="25"/>
      <c r="Y177" s="25"/>
      <c r="Z177" s="25"/>
    </row>
    <row r="178" spans="2:26" ht="12.75">
      <c r="B178" s="27"/>
      <c r="C178" s="32"/>
      <c r="D178" s="32"/>
      <c r="E178" s="2"/>
      <c r="F178" s="32"/>
      <c r="G178" s="32"/>
      <c r="H178" s="2"/>
      <c r="I178" s="2"/>
      <c r="J178" s="2"/>
      <c r="K178" s="25"/>
      <c r="L178" s="25"/>
      <c r="M178" s="25"/>
      <c r="X178" s="25"/>
      <c r="Y178" s="25"/>
      <c r="Z178" s="25"/>
    </row>
    <row r="179" spans="2:26" ht="12.75">
      <c r="B179" s="27"/>
      <c r="C179" s="32"/>
      <c r="D179" s="32"/>
      <c r="E179" s="2"/>
      <c r="F179" s="32"/>
      <c r="G179" s="32"/>
      <c r="H179" s="2"/>
      <c r="I179" s="2"/>
      <c r="J179" s="2"/>
      <c r="K179" s="25"/>
      <c r="L179" s="25"/>
      <c r="M179" s="25"/>
      <c r="X179" s="25"/>
      <c r="Y179" s="25"/>
      <c r="Z179" s="25"/>
    </row>
    <row r="180" spans="2:26" ht="12.75">
      <c r="B180" s="27"/>
      <c r="C180" s="32"/>
      <c r="D180" s="32"/>
      <c r="E180" s="2"/>
      <c r="F180" s="32"/>
      <c r="G180" s="32"/>
      <c r="H180" s="2"/>
      <c r="I180" s="2"/>
      <c r="J180" s="2"/>
      <c r="K180" s="25"/>
      <c r="L180" s="25"/>
      <c r="M180" s="25"/>
      <c r="X180" s="25"/>
      <c r="Y180" s="25"/>
      <c r="Z180" s="25"/>
    </row>
  </sheetData>
  <sheetProtection/>
  <mergeCells count="20">
    <mergeCell ref="AA4:AA5"/>
    <mergeCell ref="AB4:AH4"/>
    <mergeCell ref="AJ4:AJ5"/>
    <mergeCell ref="AK4:AK5"/>
    <mergeCell ref="AL4:AL5"/>
    <mergeCell ref="N4:N5"/>
    <mergeCell ref="O4:U4"/>
    <mergeCell ref="W4:W5"/>
    <mergeCell ref="X4:X5"/>
    <mergeCell ref="Y4:Y5"/>
    <mergeCell ref="Z4:Z5"/>
    <mergeCell ref="A1:AN1"/>
    <mergeCell ref="A3:A5"/>
    <mergeCell ref="B3:B5"/>
    <mergeCell ref="C3:J4"/>
    <mergeCell ref="K3:AL3"/>
    <mergeCell ref="AM3:AN4"/>
    <mergeCell ref="K4:K5"/>
    <mergeCell ref="L4:L5"/>
    <mergeCell ref="M4:M5"/>
  </mergeCells>
  <conditionalFormatting sqref="J6:J25 AL6:AL25 AN6:AN25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pako</cp:lastModifiedBy>
  <cp:lastPrinted>2020-10-10T17:51:06Z</cp:lastPrinted>
  <dcterms:created xsi:type="dcterms:W3CDTF">1997-01-24T11:07:25Z</dcterms:created>
  <dcterms:modified xsi:type="dcterms:W3CDTF">2020-10-11T10:20:40Z</dcterms:modified>
  <cp:category/>
  <cp:version/>
  <cp:contentType/>
  <cp:contentStatus/>
</cp:coreProperties>
</file>