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1"/>
  </bookViews>
  <sheets>
    <sheet name="mladší" sheetId="1" r:id="rId1"/>
    <sheet name="starší" sheetId="2" r:id="rId2"/>
    <sheet name="přípravka + mimo" sheetId="3" r:id="rId3"/>
  </sheets>
  <definedNames/>
  <calcPr fullCalcOnLoad="1"/>
</workbook>
</file>

<file path=xl/sharedStrings.xml><?xml version="1.0" encoding="utf-8"?>
<sst xmlns="http://schemas.openxmlformats.org/spreadsheetml/2006/main" count="160" uniqueCount="72">
  <si>
    <t>SOUTĚŽNÍ DRUŽSTVO</t>
  </si>
  <si>
    <t>ŠTAFETA POŽÁRÍCH DVOJIC</t>
  </si>
  <si>
    <t>čas</t>
  </si>
  <si>
    <t>tr.b.</t>
  </si>
  <si>
    <t>výsl.čas</t>
  </si>
  <si>
    <t>pořadí</t>
  </si>
  <si>
    <t>čas běhu</t>
  </si>
  <si>
    <t>celkový čas</t>
  </si>
  <si>
    <t>trestné body</t>
  </si>
  <si>
    <t>celkem</t>
  </si>
  <si>
    <t>střelba</t>
  </si>
  <si>
    <t>topo</t>
  </si>
  <si>
    <t>uzle</t>
  </si>
  <si>
    <t>zdravo</t>
  </si>
  <si>
    <t>po</t>
  </si>
  <si>
    <t>lano</t>
  </si>
  <si>
    <t>závod požárnické všestrannosti</t>
  </si>
  <si>
    <t>body</t>
  </si>
  <si>
    <t>přípravka</t>
  </si>
  <si>
    <t>start</t>
  </si>
  <si>
    <t>cíl</t>
  </si>
  <si>
    <t>čekací čas</t>
  </si>
  <si>
    <t xml:space="preserve">pořadí </t>
  </si>
  <si>
    <t>START ČÍSLO</t>
  </si>
  <si>
    <t>započtený čas</t>
  </si>
  <si>
    <t>Ledce A</t>
  </si>
  <si>
    <t>Tlučná B</t>
  </si>
  <si>
    <t>Tlučná A</t>
  </si>
  <si>
    <t>Zruč</t>
  </si>
  <si>
    <t>Chotíkov</t>
  </si>
  <si>
    <t>Stýskaly</t>
  </si>
  <si>
    <t>Žichlice</t>
  </si>
  <si>
    <t>Obora B</t>
  </si>
  <si>
    <t>Všeruby A</t>
  </si>
  <si>
    <t>Obora A</t>
  </si>
  <si>
    <t>Bučí</t>
  </si>
  <si>
    <t>kategorie</t>
  </si>
  <si>
    <t>mladší</t>
  </si>
  <si>
    <t xml:space="preserve">Kaznějov </t>
  </si>
  <si>
    <t>starší</t>
  </si>
  <si>
    <t>Všeruby B</t>
  </si>
  <si>
    <t>Chrást</t>
  </si>
  <si>
    <t>Horní Bělá B</t>
  </si>
  <si>
    <t>Horní Bělá A</t>
  </si>
  <si>
    <t>Kožlany </t>
  </si>
  <si>
    <t>Manětín</t>
  </si>
  <si>
    <t>Kaznějov</t>
  </si>
  <si>
    <t>Mrtník B</t>
  </si>
  <si>
    <t>Ledce B </t>
  </si>
  <si>
    <t>Horní Bělá C</t>
  </si>
  <si>
    <t>Mrtník </t>
  </si>
  <si>
    <t>Líně A</t>
  </si>
  <si>
    <t>Mrtník A</t>
  </si>
  <si>
    <t>Líně B</t>
  </si>
  <si>
    <t>Horní Hradiště B</t>
  </si>
  <si>
    <t>Horní Hradiště A</t>
  </si>
  <si>
    <t>Závod požárnické všestrannosti - Tlučná 12. října 2019 - starší</t>
  </si>
  <si>
    <t xml:space="preserve">Kožlany </t>
  </si>
  <si>
    <t xml:space="preserve">Ledce A </t>
  </si>
  <si>
    <t>Chrást mimo</t>
  </si>
  <si>
    <t>Tlučná C mimo</t>
  </si>
  <si>
    <t>Obora A </t>
  </si>
  <si>
    <t>hlídka nehodnocena - nedostaečná ústro závodníků</t>
  </si>
  <si>
    <t xml:space="preserve">Manětín </t>
  </si>
  <si>
    <t xml:space="preserve">Líně </t>
  </si>
  <si>
    <t xml:space="preserve">Horní Bělá </t>
  </si>
  <si>
    <t xml:space="preserve">Horní Hradiště </t>
  </si>
  <si>
    <t xml:space="preserve">Všeruby </t>
  </si>
  <si>
    <t>Tlučná</t>
  </si>
  <si>
    <t>Všeruby mimo</t>
  </si>
  <si>
    <t>Závod požárnické všestrannosti - Tlučná 12. října 2019 - mladší</t>
  </si>
  <si>
    <t>Závod požárnické všestrannosti - Tlučná 12. října 2019 - přípravka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</si>
</sst>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hh:mm:ss"/>
    <numFmt numFmtId="175" formatCode="[$-405]d\.\ mmmm\ yyyy"/>
    <numFmt numFmtId="176" formatCode="[$-F400]h:mm:ss\ AM/P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¥€-2]\ #\ ##,000_);[Red]\([$€-2]\ #\ ##,000\)"/>
  </numFmts>
  <fonts count="48">
    <font>
      <sz val="10"/>
      <name val="Arial"/>
      <family val="2"/>
    </font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i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mic Sans MS"/>
      <family val="4"/>
    </font>
    <font>
      <b/>
      <sz val="12"/>
      <name val="Arial CE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 CE"/>
      <family val="2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textRotation="90" wrapText="1"/>
      <protection hidden="1"/>
    </xf>
    <xf numFmtId="0" fontId="3" fillId="0" borderId="11" xfId="0" applyFont="1" applyFill="1" applyBorder="1" applyAlignment="1" applyProtection="1">
      <alignment horizontal="center" vertical="center" textRotation="90" wrapText="1"/>
      <protection hidden="1"/>
    </xf>
    <xf numFmtId="0" fontId="3" fillId="0" borderId="12" xfId="0" applyFont="1" applyFill="1" applyBorder="1" applyAlignment="1" applyProtection="1">
      <alignment horizontal="center" vertical="center" textRotation="90" wrapText="1"/>
      <protection hidden="1"/>
    </xf>
    <xf numFmtId="0" fontId="3" fillId="0" borderId="13" xfId="0" applyFont="1" applyFill="1" applyBorder="1" applyAlignment="1" applyProtection="1">
      <alignment horizontal="center" vertical="center" textRotation="90" wrapText="1"/>
      <protection hidden="1"/>
    </xf>
    <xf numFmtId="1" fontId="3" fillId="0" borderId="14" xfId="0" applyNumberFormat="1" applyFont="1" applyFill="1" applyBorder="1" applyAlignment="1" applyProtection="1">
      <alignment horizontal="center" vertical="center" textRotation="90" wrapText="1"/>
      <protection hidden="1"/>
    </xf>
    <xf numFmtId="176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176" fontId="0" fillId="0" borderId="0" xfId="0" applyNumberFormat="1" applyFill="1" applyAlignment="1">
      <alignment horizontal="center" vertical="center"/>
    </xf>
    <xf numFmtId="176" fontId="3" fillId="0" borderId="15" xfId="0" applyNumberFormat="1" applyFont="1" applyFill="1" applyBorder="1" applyAlignment="1" applyProtection="1">
      <alignment horizontal="center" vertical="center" textRotation="90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8" fillId="0" borderId="16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2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176" fontId="4" fillId="0" borderId="17" xfId="0" applyNumberFormat="1" applyFont="1" applyFill="1" applyBorder="1" applyAlignment="1" applyProtection="1">
      <alignment horizontal="center" vertical="center"/>
      <protection hidden="1"/>
    </xf>
    <xf numFmtId="176" fontId="4" fillId="0" borderId="15" xfId="0" applyNumberFormat="1" applyFont="1" applyFill="1" applyBorder="1" applyAlignment="1" applyProtection="1">
      <alignment horizontal="center" vertical="center"/>
      <protection hidden="1"/>
    </xf>
    <xf numFmtId="21" fontId="4" fillId="0" borderId="17" xfId="0" applyNumberFormat="1" applyFont="1" applyFill="1" applyBorder="1" applyAlignment="1" applyProtection="1">
      <alignment horizontal="center" vertical="center"/>
      <protection hidden="1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176" fontId="9" fillId="0" borderId="18" xfId="0" applyNumberFormat="1" applyFont="1" applyFill="1" applyBorder="1" applyAlignment="1" applyProtection="1">
      <alignment horizontal="center" vertical="center" shrinkToFit="1"/>
      <protection/>
    </xf>
    <xf numFmtId="2" fontId="3" fillId="0" borderId="13" xfId="0" applyNumberFormat="1" applyFont="1" applyFill="1" applyBorder="1" applyAlignment="1" applyProtection="1">
      <alignment horizontal="center" vertical="center"/>
      <protection hidden="1"/>
    </xf>
    <xf numFmtId="1" fontId="3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20" xfId="0" applyFont="1" applyFill="1" applyBorder="1" applyAlignment="1" applyProtection="1">
      <alignment horizontal="center" vertical="center"/>
      <protection hidden="1" locked="0"/>
    </xf>
    <xf numFmtId="0" fontId="11" fillId="0" borderId="19" xfId="0" applyFont="1" applyFill="1" applyBorder="1" applyAlignment="1" applyProtection="1">
      <alignment horizontal="center" vertical="center"/>
      <protection hidden="1" locked="0"/>
    </xf>
    <xf numFmtId="0" fontId="12" fillId="0" borderId="12" xfId="0" applyFont="1" applyFill="1" applyBorder="1" applyAlignment="1" applyProtection="1">
      <alignment horizontal="center" vertical="center"/>
      <protection hidden="1"/>
    </xf>
    <xf numFmtId="1" fontId="10" fillId="0" borderId="13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 applyProtection="1">
      <alignment horizontal="center" vertical="center" shrinkToFit="1"/>
      <protection/>
    </xf>
    <xf numFmtId="0" fontId="0" fillId="0" borderId="11" xfId="0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76" fontId="1" fillId="0" borderId="21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22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13" xfId="0" applyNumberFormat="1" applyFont="1" applyFill="1" applyBorder="1" applyAlignment="1" applyProtection="1">
      <alignment vertical="center" wrapText="1"/>
      <protection hidden="1"/>
    </xf>
    <xf numFmtId="176" fontId="1" fillId="0" borderId="11" xfId="0" applyNumberFormat="1" applyFont="1" applyFill="1" applyBorder="1" applyAlignment="1" applyProtection="1">
      <alignment vertical="center" wrapText="1"/>
      <protection hidden="1"/>
    </xf>
    <xf numFmtId="176" fontId="1" fillId="0" borderId="12" xfId="0" applyNumberFormat="1" applyFont="1" applyFill="1" applyBorder="1" applyAlignment="1" applyProtection="1">
      <alignment vertical="center" wrapText="1"/>
      <protection hidden="1"/>
    </xf>
    <xf numFmtId="0" fontId="13" fillId="0" borderId="10" xfId="0" applyFont="1" applyFill="1" applyBorder="1" applyAlignment="1">
      <alignment horizontal="left" vertical="center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>
      <alignment horizontal="left" vertical="center"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23" xfId="0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2" fontId="3" fillId="0" borderId="23" xfId="0" applyNumberFormat="1" applyFont="1" applyFill="1" applyBorder="1" applyAlignment="1" applyProtection="1">
      <alignment horizontal="center" vertical="center"/>
      <protection hidden="1"/>
    </xf>
    <xf numFmtId="1" fontId="3" fillId="0" borderId="25" xfId="0" applyNumberFormat="1" applyFont="1" applyFill="1" applyBorder="1" applyAlignment="1" applyProtection="1">
      <alignment horizontal="center" vertical="center" wrapText="1"/>
      <protection hidden="1" locked="0"/>
    </xf>
    <xf numFmtId="2" fontId="1" fillId="0" borderId="25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26" xfId="0" applyNumberFormat="1" applyFont="1" applyFill="1" applyBorder="1" applyAlignment="1" applyProtection="1">
      <alignment horizontal="center" vertical="center" shrinkToFit="1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176" fontId="1" fillId="0" borderId="23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25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27" xfId="0" applyNumberFormat="1" applyFont="1" applyFill="1" applyBorder="1" applyAlignment="1" applyProtection="1">
      <alignment horizontal="center" vertical="center" wrapText="1"/>
      <protection hidden="1"/>
    </xf>
    <xf numFmtId="176" fontId="4" fillId="0" borderId="28" xfId="0" applyNumberFormat="1" applyFont="1" applyFill="1" applyBorder="1" applyAlignment="1" applyProtection="1">
      <alignment horizontal="center" vertical="center"/>
      <protection hidden="1"/>
    </xf>
    <xf numFmtId="0" fontId="11" fillId="0" borderId="24" xfId="0" applyFont="1" applyFill="1" applyBorder="1" applyAlignment="1" applyProtection="1">
      <alignment horizontal="center" vertical="center"/>
      <protection hidden="1" locked="0"/>
    </xf>
    <xf numFmtId="0" fontId="11" fillId="0" borderId="25" xfId="0" applyFont="1" applyFill="1" applyBorder="1" applyAlignment="1" applyProtection="1">
      <alignment horizontal="center" vertical="center"/>
      <protection hidden="1" locked="0"/>
    </xf>
    <xf numFmtId="0" fontId="12" fillId="0" borderId="27" xfId="0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3" fillId="0" borderId="30" xfId="0" applyFont="1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2" fontId="3" fillId="0" borderId="29" xfId="0" applyNumberFormat="1" applyFont="1" applyFill="1" applyBorder="1" applyAlignment="1" applyProtection="1">
      <alignment horizontal="center" vertical="center"/>
      <protection hidden="1"/>
    </xf>
    <xf numFmtId="1" fontId="3" fillId="0" borderId="31" xfId="0" applyNumberFormat="1" applyFont="1" applyFill="1" applyBorder="1" applyAlignment="1" applyProtection="1">
      <alignment horizontal="center" vertical="center" wrapText="1"/>
      <protection hidden="1" locked="0"/>
    </xf>
    <xf numFmtId="2" fontId="1" fillId="0" borderId="32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33" xfId="0" applyNumberFormat="1" applyFont="1" applyFill="1" applyBorder="1" applyAlignment="1" applyProtection="1">
      <alignment horizontal="center" vertical="center" shrinkToFit="1"/>
      <protection/>
    </xf>
    <xf numFmtId="0" fontId="8" fillId="0" borderId="34" xfId="0" applyNumberFormat="1" applyFont="1" applyFill="1" applyBorder="1" applyAlignment="1" applyProtection="1">
      <alignment horizontal="center" vertical="center"/>
      <protection/>
    </xf>
    <xf numFmtId="176" fontId="1" fillId="0" borderId="29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32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35" xfId="0" applyNumberFormat="1" applyFont="1" applyFill="1" applyBorder="1" applyAlignment="1" applyProtection="1">
      <alignment horizontal="center" vertical="center" wrapText="1"/>
      <protection hidden="1"/>
    </xf>
    <xf numFmtId="176" fontId="4" fillId="0" borderId="36" xfId="0" applyNumberFormat="1" applyFont="1" applyFill="1" applyBorder="1" applyAlignment="1" applyProtection="1">
      <alignment horizontal="center" vertical="center"/>
      <protection hidden="1"/>
    </xf>
    <xf numFmtId="0" fontId="11" fillId="0" borderId="37" xfId="0" applyFont="1" applyFill="1" applyBorder="1" applyAlignment="1" applyProtection="1">
      <alignment horizontal="center" vertical="center"/>
      <protection hidden="1" locked="0"/>
    </xf>
    <xf numFmtId="0" fontId="11" fillId="0" borderId="31" xfId="0" applyFont="1" applyFill="1" applyBorder="1" applyAlignment="1" applyProtection="1">
      <alignment horizontal="center" vertical="center"/>
      <protection hidden="1" locked="0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176" fontId="4" fillId="0" borderId="38" xfId="0" applyNumberFormat="1" applyFont="1" applyFill="1" applyBorder="1" applyAlignment="1" applyProtection="1">
      <alignment horizontal="center" vertical="center"/>
      <protection hidden="1"/>
    </xf>
    <xf numFmtId="21" fontId="4" fillId="0" borderId="36" xfId="0" applyNumberFormat="1" applyFont="1" applyFill="1" applyBorder="1" applyAlignment="1" applyProtection="1">
      <alignment horizontal="center" vertical="center"/>
      <protection hidden="1"/>
    </xf>
    <xf numFmtId="176" fontId="4" fillId="0" borderId="39" xfId="0" applyNumberFormat="1" applyFont="1" applyFill="1" applyBorder="1" applyAlignment="1" applyProtection="1">
      <alignment horizontal="center" vertical="center"/>
      <protection hidden="1"/>
    </xf>
    <xf numFmtId="21" fontId="4" fillId="0" borderId="28" xfId="0" applyNumberFormat="1" applyFont="1" applyFill="1" applyBorder="1" applyAlignment="1" applyProtection="1">
      <alignment horizontal="center" vertical="center"/>
      <protection hidden="1"/>
    </xf>
    <xf numFmtId="176" fontId="3" fillId="0" borderId="40" xfId="0" applyNumberFormat="1" applyFont="1" applyFill="1" applyBorder="1" applyAlignment="1" applyProtection="1">
      <alignment horizontal="center" vertical="center" wrapText="1"/>
      <protection hidden="1"/>
    </xf>
    <xf numFmtId="176" fontId="3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1" xfId="0" applyFont="1" applyBorder="1" applyAlignment="1" applyProtection="1">
      <alignment horizontal="center" vertical="center" wrapText="1"/>
      <protection hidden="1"/>
    </xf>
    <xf numFmtId="0" fontId="3" fillId="0" borderId="42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44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textRotation="90" wrapText="1"/>
      <protection hidden="1"/>
    </xf>
    <xf numFmtId="0" fontId="3" fillId="0" borderId="15" xfId="0" applyFont="1" applyFill="1" applyBorder="1" applyAlignment="1" applyProtection="1">
      <alignment horizontal="center" vertical="center" textRotation="90" wrapText="1"/>
      <protection hidden="1"/>
    </xf>
    <xf numFmtId="0" fontId="11" fillId="0" borderId="45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2" fontId="3" fillId="0" borderId="40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vertical="center"/>
    </xf>
    <xf numFmtId="0" fontId="2" fillId="0" borderId="47" xfId="0" applyFont="1" applyBorder="1" applyAlignment="1" applyProtection="1">
      <alignment horizontal="center" vertical="center" wrapText="1"/>
      <protection hidden="1"/>
    </xf>
    <xf numFmtId="0" fontId="2" fillId="0" borderId="48" xfId="0" applyFont="1" applyBorder="1" applyAlignment="1" applyProtection="1">
      <alignment horizontal="center" vertical="center" wrapText="1"/>
      <protection hidden="1"/>
    </xf>
    <xf numFmtId="0" fontId="2" fillId="0" borderId="49" xfId="0" applyFont="1" applyBorder="1" applyAlignment="1" applyProtection="1">
      <alignment horizontal="center" vertical="center" wrapText="1"/>
      <protection hidden="1"/>
    </xf>
    <xf numFmtId="0" fontId="2" fillId="0" borderId="5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51" xfId="0" applyFont="1" applyBorder="1" applyAlignment="1" applyProtection="1">
      <alignment horizontal="center" vertical="center" wrapText="1"/>
      <protection hidden="1"/>
    </xf>
    <xf numFmtId="176" fontId="0" fillId="0" borderId="47" xfId="0" applyNumberForma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6" fontId="1" fillId="0" borderId="42" xfId="0" applyNumberFormat="1" applyFont="1" applyBorder="1" applyAlignment="1" applyProtection="1">
      <alignment horizontal="center" vertical="center" wrapText="1"/>
      <protection hidden="1"/>
    </xf>
    <xf numFmtId="176" fontId="1" fillId="0" borderId="13" xfId="0" applyNumberFormat="1" applyFont="1" applyBorder="1" applyAlignment="1" applyProtection="1">
      <alignment horizontal="center" vertical="center" wrapText="1"/>
      <protection hidden="1"/>
    </xf>
    <xf numFmtId="176" fontId="1" fillId="0" borderId="44" xfId="0" applyNumberFormat="1" applyFont="1" applyBorder="1" applyAlignment="1" applyProtection="1">
      <alignment horizontal="center" vertical="center" wrapText="1"/>
      <protection hidden="1"/>
    </xf>
    <xf numFmtId="176" fontId="1" fillId="0" borderId="11" xfId="0" applyNumberFormat="1" applyFont="1" applyBorder="1" applyAlignment="1" applyProtection="1">
      <alignment horizontal="center" vertical="center" wrapText="1"/>
      <protection hidden="1"/>
    </xf>
    <xf numFmtId="176" fontId="1" fillId="0" borderId="46" xfId="0" applyNumberFormat="1" applyFont="1" applyBorder="1" applyAlignment="1" applyProtection="1">
      <alignment horizontal="center" vertical="center" wrapText="1"/>
      <protection hidden="1"/>
    </xf>
    <xf numFmtId="176" fontId="1" fillId="0" borderId="12" xfId="0" applyNumberFormat="1" applyFont="1" applyBorder="1" applyAlignment="1" applyProtection="1">
      <alignment horizontal="center" vertical="center" wrapText="1"/>
      <protection hidden="1"/>
    </xf>
    <xf numFmtId="176" fontId="1" fillId="0" borderId="21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Border="1" applyAlignment="1" applyProtection="1">
      <alignment horizontal="center" vertical="center" wrapText="1"/>
      <protection hidden="1"/>
    </xf>
    <xf numFmtId="0" fontId="2" fillId="0" borderId="44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176" fontId="1" fillId="0" borderId="44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46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1" xfId="0" applyFont="1" applyFill="1" applyBorder="1" applyAlignment="1" applyProtection="1">
      <alignment horizontal="center" vertical="center" wrapText="1"/>
      <protection hidden="1"/>
    </xf>
    <xf numFmtId="0" fontId="3" fillId="0" borderId="42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52" xfId="0" applyFont="1" applyFill="1" applyBorder="1" applyAlignment="1" applyProtection="1">
      <alignment horizontal="center" vertical="center" wrapText="1"/>
      <protection hidden="1"/>
    </xf>
    <xf numFmtId="0" fontId="2" fillId="0" borderId="53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47" xfId="0" applyFont="1" applyFill="1" applyBorder="1" applyAlignment="1" applyProtection="1">
      <alignment horizontal="center" vertical="center" wrapText="1"/>
      <protection hidden="1"/>
    </xf>
    <xf numFmtId="0" fontId="2" fillId="0" borderId="48" xfId="0" applyFont="1" applyFill="1" applyBorder="1" applyAlignment="1" applyProtection="1">
      <alignment horizontal="center" vertical="center" wrapText="1"/>
      <protection hidden="1"/>
    </xf>
    <xf numFmtId="0" fontId="2" fillId="0" borderId="49" xfId="0" applyFont="1" applyFill="1" applyBorder="1" applyAlignment="1" applyProtection="1">
      <alignment horizontal="center" vertical="center" wrapText="1"/>
      <protection hidden="1"/>
    </xf>
    <xf numFmtId="0" fontId="2" fillId="0" borderId="5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51" xfId="0" applyFont="1" applyFill="1" applyBorder="1" applyAlignment="1" applyProtection="1">
      <alignment horizontal="center" vertical="center" wrapText="1"/>
      <protection hidden="1"/>
    </xf>
    <xf numFmtId="176" fontId="0" fillId="0" borderId="47" xfId="0" applyNumberFormat="1" applyFill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1" fillId="0" borderId="42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13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9"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5"/>
  <sheetViews>
    <sheetView zoomScale="80" zoomScaleNormal="80" zoomScalePageLayoutView="0" workbookViewId="0" topLeftCell="A1">
      <selection activeCell="A2" sqref="A2"/>
    </sheetView>
  </sheetViews>
  <sheetFormatPr defaultColWidth="9.140625" defaultRowHeight="12.75"/>
  <cols>
    <col min="1" max="1" width="6.28125" style="1" customWidth="1"/>
    <col min="2" max="2" width="18.28125" style="27" customWidth="1"/>
    <col min="3" max="3" width="6.140625" style="31" customWidth="1"/>
    <col min="4" max="4" width="3.421875" style="31" customWidth="1"/>
    <col min="5" max="5" width="7.00390625" style="1" customWidth="1"/>
    <col min="6" max="6" width="6.140625" style="31" customWidth="1"/>
    <col min="7" max="7" width="3.00390625" style="31" customWidth="1"/>
    <col min="8" max="8" width="7.140625" style="1" customWidth="1"/>
    <col min="9" max="9" width="8.140625" style="1" customWidth="1"/>
    <col min="10" max="10" width="3.7109375" style="1" customWidth="1"/>
    <col min="11" max="13" width="8.421875" style="18" customWidth="1"/>
    <col min="14" max="14" width="8.421875" style="12" customWidth="1"/>
    <col min="15" max="18" width="2.7109375" style="32" customWidth="1"/>
    <col min="19" max="19" width="2.140625" style="32" customWidth="1"/>
    <col min="20" max="20" width="2.7109375" style="32" customWidth="1"/>
    <col min="21" max="21" width="3.140625" style="32" customWidth="1"/>
    <col min="22" max="22" width="0.13671875" style="12" customWidth="1"/>
    <col min="23" max="23" width="8.28125" style="3" customWidth="1"/>
    <col min="24" max="24" width="3.421875" style="1" customWidth="1"/>
    <col min="25" max="25" width="4.140625" style="31" customWidth="1"/>
    <col min="26" max="26" width="3.57421875" style="19" customWidth="1"/>
    <col min="27" max="16384" width="9.140625" style="1" customWidth="1"/>
  </cols>
  <sheetData>
    <row r="1" spans="1:26" ht="23.25">
      <c r="A1" s="101" t="s">
        <v>70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</row>
    <row r="2" ht="13.5" thickBot="1"/>
    <row r="3" spans="1:26" ht="12.75" customHeight="1">
      <c r="A3" s="88" t="s">
        <v>23</v>
      </c>
      <c r="B3" s="91" t="s">
        <v>0</v>
      </c>
      <c r="C3" s="102" t="s">
        <v>1</v>
      </c>
      <c r="D3" s="103"/>
      <c r="E3" s="103"/>
      <c r="F3" s="103"/>
      <c r="G3" s="103"/>
      <c r="H3" s="103"/>
      <c r="I3" s="103"/>
      <c r="J3" s="104"/>
      <c r="K3" s="108" t="s">
        <v>16</v>
      </c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10"/>
      <c r="Y3" s="111" t="s">
        <v>9</v>
      </c>
      <c r="Z3" s="112"/>
    </row>
    <row r="4" spans="1:26" ht="12.75" customHeight="1">
      <c r="A4" s="89"/>
      <c r="B4" s="92"/>
      <c r="C4" s="105"/>
      <c r="D4" s="106"/>
      <c r="E4" s="106"/>
      <c r="F4" s="106"/>
      <c r="G4" s="106"/>
      <c r="H4" s="106"/>
      <c r="I4" s="106"/>
      <c r="J4" s="107"/>
      <c r="K4" s="115" t="s">
        <v>19</v>
      </c>
      <c r="L4" s="117" t="s">
        <v>20</v>
      </c>
      <c r="M4" s="119" t="s">
        <v>21</v>
      </c>
      <c r="N4" s="86" t="s">
        <v>6</v>
      </c>
      <c r="O4" s="96" t="s">
        <v>8</v>
      </c>
      <c r="P4" s="97"/>
      <c r="Q4" s="97"/>
      <c r="R4" s="97"/>
      <c r="S4" s="97"/>
      <c r="T4" s="97"/>
      <c r="U4" s="98"/>
      <c r="V4" s="20"/>
      <c r="W4" s="99" t="s">
        <v>7</v>
      </c>
      <c r="X4" s="94" t="s">
        <v>22</v>
      </c>
      <c r="Y4" s="113"/>
      <c r="Z4" s="114"/>
    </row>
    <row r="5" spans="1:26" ht="30">
      <c r="A5" s="90"/>
      <c r="B5" s="93"/>
      <c r="C5" s="14" t="s">
        <v>2</v>
      </c>
      <c r="D5" s="15" t="s">
        <v>3</v>
      </c>
      <c r="E5" s="15" t="s">
        <v>4</v>
      </c>
      <c r="F5" s="14" t="s">
        <v>2</v>
      </c>
      <c r="G5" s="15" t="s">
        <v>3</v>
      </c>
      <c r="H5" s="15" t="s">
        <v>4</v>
      </c>
      <c r="I5" s="15" t="s">
        <v>24</v>
      </c>
      <c r="J5" s="16" t="s">
        <v>5</v>
      </c>
      <c r="K5" s="116"/>
      <c r="L5" s="118"/>
      <c r="M5" s="120"/>
      <c r="N5" s="87"/>
      <c r="O5" s="4" t="s">
        <v>10</v>
      </c>
      <c r="P5" s="5" t="s">
        <v>11</v>
      </c>
      <c r="Q5" s="5" t="s">
        <v>12</v>
      </c>
      <c r="R5" s="5" t="s">
        <v>13</v>
      </c>
      <c r="S5" s="5" t="s">
        <v>14</v>
      </c>
      <c r="T5" s="5" t="s">
        <v>15</v>
      </c>
      <c r="U5" s="6" t="s">
        <v>9</v>
      </c>
      <c r="V5" s="13"/>
      <c r="W5" s="100"/>
      <c r="X5" s="95"/>
      <c r="Y5" s="7" t="s">
        <v>17</v>
      </c>
      <c r="Z5" s="8" t="s">
        <v>5</v>
      </c>
    </row>
    <row r="6" spans="1:26" ht="21.75" customHeight="1">
      <c r="A6" s="38">
        <v>21</v>
      </c>
      <c r="B6" s="45" t="s">
        <v>25</v>
      </c>
      <c r="C6" s="29">
        <v>76.87</v>
      </c>
      <c r="D6" s="30">
        <v>10</v>
      </c>
      <c r="E6" s="21">
        <f aca="true" t="shared" si="0" ref="E6:E27">SUM(C6:D6)</f>
        <v>86.87</v>
      </c>
      <c r="F6" s="29">
        <v>74.18</v>
      </c>
      <c r="G6" s="30"/>
      <c r="H6" s="21">
        <f aca="true" t="shared" si="1" ref="H6:H27">SUM(F6:G6)</f>
        <v>74.18</v>
      </c>
      <c r="I6" s="37">
        <f aca="true" t="shared" si="2" ref="I6:I27">IF(H6="",E6,IF(E6&lt;H6,E6,H6))</f>
        <v>74.18</v>
      </c>
      <c r="J6" s="17">
        <v>2</v>
      </c>
      <c r="K6" s="9">
        <v>0.486111111111111</v>
      </c>
      <c r="L6" s="10">
        <v>0.5049074074074075</v>
      </c>
      <c r="M6" s="11">
        <v>0.0020833333333333333</v>
      </c>
      <c r="N6" s="22">
        <f aca="true" t="shared" si="3" ref="N6:N27">SUM((L6-K6),-M6)</f>
        <v>0.016712962962963145</v>
      </c>
      <c r="O6" s="33">
        <v>9</v>
      </c>
      <c r="P6" s="34"/>
      <c r="Q6" s="34">
        <v>3</v>
      </c>
      <c r="R6" s="34"/>
      <c r="S6" s="34"/>
      <c r="T6" s="34"/>
      <c r="U6" s="35">
        <f aca="true" t="shared" si="4" ref="U6:U27">SUM(O6:T6)</f>
        <v>12</v>
      </c>
      <c r="V6" s="23">
        <v>0.008333333333333333</v>
      </c>
      <c r="W6" s="24">
        <f aca="true" t="shared" si="5" ref="W6:W27">SUM(N6,V6)</f>
        <v>0.025046296296296476</v>
      </c>
      <c r="X6" s="17">
        <v>1</v>
      </c>
      <c r="Y6" s="36">
        <f aca="true" t="shared" si="6" ref="Y6:Y27">SUM(J6,X6)</f>
        <v>3</v>
      </c>
      <c r="Z6" s="17">
        <f>RANK(Y6,Y6:Y27,1)</f>
        <v>1</v>
      </c>
    </row>
    <row r="7" spans="1:26" s="2" customFormat="1" ht="21.75" customHeight="1">
      <c r="A7" s="38">
        <v>50</v>
      </c>
      <c r="B7" s="45" t="s">
        <v>55</v>
      </c>
      <c r="C7" s="29">
        <v>71.47</v>
      </c>
      <c r="D7" s="30"/>
      <c r="E7" s="21">
        <f t="shared" si="0"/>
        <v>71.47</v>
      </c>
      <c r="F7" s="29">
        <v>70.87</v>
      </c>
      <c r="G7" s="30"/>
      <c r="H7" s="21">
        <f t="shared" si="1"/>
        <v>70.87</v>
      </c>
      <c r="I7" s="37">
        <f t="shared" si="2"/>
        <v>70.87</v>
      </c>
      <c r="J7" s="17">
        <v>1</v>
      </c>
      <c r="K7" s="9">
        <v>0.583333333333333</v>
      </c>
      <c r="L7" s="10">
        <v>0.6054282407407408</v>
      </c>
      <c r="M7" s="11">
        <v>0.002777777777777778</v>
      </c>
      <c r="N7" s="22">
        <f t="shared" si="3"/>
        <v>0.019317129629629937</v>
      </c>
      <c r="O7" s="33">
        <v>6</v>
      </c>
      <c r="P7" s="34"/>
      <c r="Q7" s="34"/>
      <c r="R7" s="34"/>
      <c r="S7" s="34">
        <v>2</v>
      </c>
      <c r="T7" s="34">
        <v>6</v>
      </c>
      <c r="U7" s="35">
        <f t="shared" si="4"/>
        <v>14</v>
      </c>
      <c r="V7" s="23">
        <v>0.009722222222222222</v>
      </c>
      <c r="W7" s="24">
        <f t="shared" si="5"/>
        <v>0.02903935185185216</v>
      </c>
      <c r="X7" s="17">
        <v>2</v>
      </c>
      <c r="Y7" s="36">
        <f t="shared" si="6"/>
        <v>3</v>
      </c>
      <c r="Z7" s="17">
        <f>RANK(Y7,Y6:Y27,1)</f>
        <v>1</v>
      </c>
    </row>
    <row r="8" spans="1:26" s="2" customFormat="1" ht="21.75" customHeight="1">
      <c r="A8" s="38">
        <v>38</v>
      </c>
      <c r="B8" s="45" t="s">
        <v>34</v>
      </c>
      <c r="C8" s="29">
        <v>86.32</v>
      </c>
      <c r="D8" s="30"/>
      <c r="E8" s="21">
        <f t="shared" si="0"/>
        <v>86.32</v>
      </c>
      <c r="F8" s="29">
        <v>79.13</v>
      </c>
      <c r="G8" s="30"/>
      <c r="H8" s="21">
        <f t="shared" si="1"/>
        <v>79.13</v>
      </c>
      <c r="I8" s="37">
        <f t="shared" si="2"/>
        <v>79.13</v>
      </c>
      <c r="J8" s="17">
        <v>4</v>
      </c>
      <c r="K8" s="9">
        <v>0.5395833333333333</v>
      </c>
      <c r="L8" s="10">
        <v>0.5628125</v>
      </c>
      <c r="M8" s="11">
        <v>0.003472222222222222</v>
      </c>
      <c r="N8" s="22">
        <f t="shared" si="3"/>
        <v>0.01975694444444452</v>
      </c>
      <c r="O8" s="33">
        <v>11</v>
      </c>
      <c r="P8" s="34"/>
      <c r="Q8" s="34">
        <v>3</v>
      </c>
      <c r="R8" s="34"/>
      <c r="S8" s="34"/>
      <c r="T8" s="34"/>
      <c r="U8" s="35">
        <f t="shared" si="4"/>
        <v>14</v>
      </c>
      <c r="V8" s="23">
        <v>0.009722222222222222</v>
      </c>
      <c r="W8" s="24">
        <f t="shared" si="5"/>
        <v>0.029479166666666744</v>
      </c>
      <c r="X8" s="17">
        <v>3</v>
      </c>
      <c r="Y8" s="36">
        <f t="shared" si="6"/>
        <v>7</v>
      </c>
      <c r="Z8" s="17">
        <f>RANK(Y8,Y6:Y27,1)</f>
        <v>3</v>
      </c>
    </row>
    <row r="9" spans="1:26" s="2" customFormat="1" ht="21.75" customHeight="1">
      <c r="A9" s="38">
        <v>45</v>
      </c>
      <c r="B9" s="45" t="s">
        <v>43</v>
      </c>
      <c r="C9" s="29">
        <v>78.99</v>
      </c>
      <c r="D9" s="30"/>
      <c r="E9" s="21">
        <f t="shared" si="0"/>
        <v>78.99</v>
      </c>
      <c r="F9" s="29">
        <v>74.29</v>
      </c>
      <c r="G9" s="30"/>
      <c r="H9" s="21">
        <f t="shared" si="1"/>
        <v>74.29</v>
      </c>
      <c r="I9" s="37">
        <f t="shared" si="2"/>
        <v>74.29</v>
      </c>
      <c r="J9" s="17">
        <v>3</v>
      </c>
      <c r="K9" s="9">
        <v>0.569444444444444</v>
      </c>
      <c r="L9" s="10">
        <v>0.5901157407407408</v>
      </c>
      <c r="M9" s="11">
        <v>0</v>
      </c>
      <c r="N9" s="22">
        <f t="shared" si="3"/>
        <v>0.020671296296296826</v>
      </c>
      <c r="O9" s="33">
        <v>8</v>
      </c>
      <c r="P9" s="34">
        <v>0</v>
      </c>
      <c r="Q9" s="34">
        <v>9</v>
      </c>
      <c r="R9" s="34"/>
      <c r="S9" s="34">
        <v>2</v>
      </c>
      <c r="T9" s="34">
        <v>3</v>
      </c>
      <c r="U9" s="35">
        <f t="shared" si="4"/>
        <v>22</v>
      </c>
      <c r="V9" s="23">
        <v>0.015277777777777777</v>
      </c>
      <c r="W9" s="24">
        <f t="shared" si="5"/>
        <v>0.035949074074074605</v>
      </c>
      <c r="X9" s="17">
        <v>4</v>
      </c>
      <c r="Y9" s="36">
        <f t="shared" si="6"/>
        <v>7</v>
      </c>
      <c r="Z9" s="17">
        <f>RANK(Y9,Y6:Y27,1)</f>
        <v>3</v>
      </c>
    </row>
    <row r="10" spans="1:26" s="2" customFormat="1" ht="21.75" customHeight="1">
      <c r="A10" s="38">
        <v>12</v>
      </c>
      <c r="B10" s="45" t="s">
        <v>45</v>
      </c>
      <c r="C10" s="29">
        <v>82.77</v>
      </c>
      <c r="D10" s="30"/>
      <c r="E10" s="21">
        <f t="shared" si="0"/>
        <v>82.77</v>
      </c>
      <c r="F10" s="29">
        <v>85</v>
      </c>
      <c r="G10" s="30"/>
      <c r="H10" s="21">
        <f t="shared" si="1"/>
        <v>85</v>
      </c>
      <c r="I10" s="37">
        <f t="shared" si="2"/>
        <v>82.77</v>
      </c>
      <c r="J10" s="17">
        <v>5</v>
      </c>
      <c r="K10" s="9">
        <v>0.454861111111111</v>
      </c>
      <c r="L10" s="10">
        <v>0.4814351851851852</v>
      </c>
      <c r="M10" s="11">
        <v>0.006944444444444444</v>
      </c>
      <c r="N10" s="22">
        <f t="shared" si="3"/>
        <v>0.01962962962962975</v>
      </c>
      <c r="O10" s="33">
        <v>13</v>
      </c>
      <c r="P10" s="34">
        <v>7</v>
      </c>
      <c r="Q10" s="34">
        <v>3</v>
      </c>
      <c r="R10" s="34"/>
      <c r="S10" s="34">
        <v>2</v>
      </c>
      <c r="T10" s="34">
        <v>3</v>
      </c>
      <c r="U10" s="35">
        <f t="shared" si="4"/>
        <v>28</v>
      </c>
      <c r="V10" s="23">
        <v>0.019444444444444445</v>
      </c>
      <c r="W10" s="24">
        <f t="shared" si="5"/>
        <v>0.03907407407407419</v>
      </c>
      <c r="X10" s="17">
        <v>7</v>
      </c>
      <c r="Y10" s="36">
        <f t="shared" si="6"/>
        <v>12</v>
      </c>
      <c r="Z10" s="17">
        <f>RANK(Y10,Y6:Y27,1)</f>
        <v>5</v>
      </c>
    </row>
    <row r="11" spans="1:26" s="2" customFormat="1" ht="21.75" customHeight="1">
      <c r="A11" s="38">
        <v>26</v>
      </c>
      <c r="B11" s="45" t="s">
        <v>35</v>
      </c>
      <c r="C11" s="29">
        <v>92.97</v>
      </c>
      <c r="D11" s="30"/>
      <c r="E11" s="21">
        <f t="shared" si="0"/>
        <v>92.97</v>
      </c>
      <c r="F11" s="29">
        <v>98.03</v>
      </c>
      <c r="G11" s="30">
        <v>30</v>
      </c>
      <c r="H11" s="21">
        <f t="shared" si="1"/>
        <v>128.03</v>
      </c>
      <c r="I11" s="37">
        <f t="shared" si="2"/>
        <v>92.97</v>
      </c>
      <c r="J11" s="17">
        <v>7</v>
      </c>
      <c r="K11" s="9">
        <v>0.503472222222222</v>
      </c>
      <c r="L11" s="10">
        <v>0.5260648148148148</v>
      </c>
      <c r="M11" s="11">
        <v>0</v>
      </c>
      <c r="N11" s="22">
        <f t="shared" si="3"/>
        <v>0.02259259259259283</v>
      </c>
      <c r="O11" s="33">
        <v>12</v>
      </c>
      <c r="P11" s="34">
        <v>1</v>
      </c>
      <c r="Q11" s="34">
        <v>9</v>
      </c>
      <c r="R11" s="34"/>
      <c r="S11" s="34">
        <v>2</v>
      </c>
      <c r="T11" s="34">
        <v>6</v>
      </c>
      <c r="U11" s="35">
        <f t="shared" si="4"/>
        <v>30</v>
      </c>
      <c r="V11" s="23">
        <v>0.020833333333333332</v>
      </c>
      <c r="W11" s="24">
        <f t="shared" si="5"/>
        <v>0.04342592592592616</v>
      </c>
      <c r="X11" s="17">
        <v>9</v>
      </c>
      <c r="Y11" s="36">
        <f t="shared" si="6"/>
        <v>16</v>
      </c>
      <c r="Z11" s="17">
        <f>RANK(Y11,Y6:Y27,1)</f>
        <v>6</v>
      </c>
    </row>
    <row r="12" spans="1:26" s="2" customFormat="1" ht="21.75" customHeight="1">
      <c r="A12" s="38">
        <v>16</v>
      </c>
      <c r="B12" s="45" t="s">
        <v>30</v>
      </c>
      <c r="C12" s="29">
        <v>109.41</v>
      </c>
      <c r="D12" s="30">
        <v>30</v>
      </c>
      <c r="E12" s="21">
        <f t="shared" si="0"/>
        <v>139.41</v>
      </c>
      <c r="F12" s="29">
        <v>91</v>
      </c>
      <c r="G12" s="30">
        <v>10</v>
      </c>
      <c r="H12" s="21">
        <f t="shared" si="1"/>
        <v>101</v>
      </c>
      <c r="I12" s="37">
        <f t="shared" si="2"/>
        <v>101</v>
      </c>
      <c r="J12" s="17">
        <v>11</v>
      </c>
      <c r="K12" s="9">
        <v>0.46875</v>
      </c>
      <c r="L12" s="10">
        <v>0.48893518518518514</v>
      </c>
      <c r="M12" s="11">
        <v>0</v>
      </c>
      <c r="N12" s="22">
        <f t="shared" si="3"/>
        <v>0.02018518518518514</v>
      </c>
      <c r="O12" s="33">
        <v>5</v>
      </c>
      <c r="P12" s="34"/>
      <c r="Q12" s="34">
        <v>9</v>
      </c>
      <c r="R12" s="34">
        <v>5</v>
      </c>
      <c r="S12" s="34">
        <v>4</v>
      </c>
      <c r="T12" s="34">
        <v>3</v>
      </c>
      <c r="U12" s="35">
        <f t="shared" si="4"/>
        <v>26</v>
      </c>
      <c r="V12" s="23">
        <v>0.018055555555555557</v>
      </c>
      <c r="W12" s="24">
        <f t="shared" si="5"/>
        <v>0.0382407407407407</v>
      </c>
      <c r="X12" s="17">
        <v>6</v>
      </c>
      <c r="Y12" s="36">
        <f t="shared" si="6"/>
        <v>17</v>
      </c>
      <c r="Z12" s="17">
        <f>RANK(Y12,Y6:Y27,1)</f>
        <v>7</v>
      </c>
    </row>
    <row r="13" spans="1:26" ht="21.75" customHeight="1">
      <c r="A13" s="38">
        <v>3</v>
      </c>
      <c r="B13" s="45" t="s">
        <v>41</v>
      </c>
      <c r="C13" s="29">
        <v>96.62</v>
      </c>
      <c r="D13" s="30"/>
      <c r="E13" s="21">
        <f t="shared" si="0"/>
        <v>96.62</v>
      </c>
      <c r="F13" s="29">
        <v>108.28</v>
      </c>
      <c r="G13" s="30"/>
      <c r="H13" s="21">
        <f t="shared" si="1"/>
        <v>108.28</v>
      </c>
      <c r="I13" s="37">
        <f t="shared" si="2"/>
        <v>96.62</v>
      </c>
      <c r="J13" s="17">
        <v>9</v>
      </c>
      <c r="K13" s="9">
        <v>0.423611111111111</v>
      </c>
      <c r="L13" s="10">
        <v>0.4521527777777778</v>
      </c>
      <c r="M13" s="11">
        <v>0.008680555555555556</v>
      </c>
      <c r="N13" s="22">
        <f t="shared" si="3"/>
        <v>0.019861111111111242</v>
      </c>
      <c r="O13" s="33">
        <v>15</v>
      </c>
      <c r="P13" s="34"/>
      <c r="Q13" s="34">
        <v>6</v>
      </c>
      <c r="R13" s="34">
        <v>5</v>
      </c>
      <c r="S13" s="34"/>
      <c r="T13" s="34">
        <v>9</v>
      </c>
      <c r="U13" s="35">
        <f t="shared" si="4"/>
        <v>35</v>
      </c>
      <c r="V13" s="23">
        <v>0.024305555555555556</v>
      </c>
      <c r="W13" s="24">
        <f t="shared" si="5"/>
        <v>0.0441666666666668</v>
      </c>
      <c r="X13" s="17">
        <v>10</v>
      </c>
      <c r="Y13" s="36">
        <f t="shared" si="6"/>
        <v>19</v>
      </c>
      <c r="Z13" s="17">
        <f>RANK(Y13,Y6:Y27,1)</f>
        <v>8</v>
      </c>
    </row>
    <row r="14" spans="1:26" ht="21.75" customHeight="1">
      <c r="A14" s="38">
        <v>42</v>
      </c>
      <c r="B14" s="45" t="s">
        <v>42</v>
      </c>
      <c r="C14" s="29">
        <v>91.21</v>
      </c>
      <c r="D14" s="30">
        <v>20</v>
      </c>
      <c r="E14" s="21">
        <f t="shared" si="0"/>
        <v>111.21</v>
      </c>
      <c r="F14" s="29">
        <v>94.13</v>
      </c>
      <c r="G14" s="30"/>
      <c r="H14" s="21">
        <f t="shared" si="1"/>
        <v>94.13</v>
      </c>
      <c r="I14" s="37">
        <f t="shared" si="2"/>
        <v>94.13</v>
      </c>
      <c r="J14" s="17">
        <v>8</v>
      </c>
      <c r="K14" s="9">
        <v>0.5590277777777778</v>
      </c>
      <c r="L14" s="10">
        <v>0.584849537037037</v>
      </c>
      <c r="M14" s="11">
        <v>0.0006944444444444445</v>
      </c>
      <c r="N14" s="22">
        <f t="shared" si="3"/>
        <v>0.02512731481481478</v>
      </c>
      <c r="O14" s="33">
        <v>13</v>
      </c>
      <c r="P14" s="34"/>
      <c r="Q14" s="34">
        <v>9</v>
      </c>
      <c r="R14" s="34"/>
      <c r="S14" s="34">
        <v>3</v>
      </c>
      <c r="T14" s="34">
        <v>6</v>
      </c>
      <c r="U14" s="35">
        <f t="shared" si="4"/>
        <v>31</v>
      </c>
      <c r="V14" s="23">
        <v>0.02152777777777778</v>
      </c>
      <c r="W14" s="24">
        <f t="shared" si="5"/>
        <v>0.04665509259259256</v>
      </c>
      <c r="X14" s="17">
        <v>12</v>
      </c>
      <c r="Y14" s="36">
        <f t="shared" si="6"/>
        <v>20</v>
      </c>
      <c r="Z14" s="17">
        <f>RANK(Y14,Y6:Y27,1)</f>
        <v>9</v>
      </c>
    </row>
    <row r="15" spans="1:26" ht="21.75" customHeight="1">
      <c r="A15" s="38">
        <v>32</v>
      </c>
      <c r="B15" s="45" t="s">
        <v>29</v>
      </c>
      <c r="C15" s="29">
        <v>96.87</v>
      </c>
      <c r="D15" s="30"/>
      <c r="E15" s="21">
        <f t="shared" si="0"/>
        <v>96.87</v>
      </c>
      <c r="F15" s="29">
        <v>105.38</v>
      </c>
      <c r="G15" s="30"/>
      <c r="H15" s="21">
        <f t="shared" si="1"/>
        <v>105.38</v>
      </c>
      <c r="I15" s="37">
        <f t="shared" si="2"/>
        <v>96.87</v>
      </c>
      <c r="J15" s="17">
        <v>10</v>
      </c>
      <c r="K15" s="9">
        <v>0.524305555555556</v>
      </c>
      <c r="L15" s="10">
        <v>0.5468171296296297</v>
      </c>
      <c r="M15" s="11">
        <v>0</v>
      </c>
      <c r="N15" s="22">
        <f t="shared" si="3"/>
        <v>0.02251157407407367</v>
      </c>
      <c r="O15" s="33">
        <v>10</v>
      </c>
      <c r="P15" s="34"/>
      <c r="Q15" s="34">
        <v>9</v>
      </c>
      <c r="R15" s="34">
        <v>5</v>
      </c>
      <c r="S15" s="34">
        <v>1</v>
      </c>
      <c r="T15" s="34">
        <v>9</v>
      </c>
      <c r="U15" s="35">
        <f t="shared" si="4"/>
        <v>34</v>
      </c>
      <c r="V15" s="23">
        <v>0.02361111111111111</v>
      </c>
      <c r="W15" s="24">
        <f t="shared" si="5"/>
        <v>0.04612268518518478</v>
      </c>
      <c r="X15" s="17">
        <v>11</v>
      </c>
      <c r="Y15" s="36">
        <f t="shared" si="6"/>
        <v>21</v>
      </c>
      <c r="Z15" s="17">
        <f>RANK(Y15,Y6:Y27,1)</f>
        <v>10</v>
      </c>
    </row>
    <row r="16" spans="1:26" ht="21.75" customHeight="1">
      <c r="A16" s="38">
        <v>47</v>
      </c>
      <c r="B16" s="45" t="s">
        <v>54</v>
      </c>
      <c r="C16" s="29">
        <v>101.97</v>
      </c>
      <c r="D16" s="30">
        <v>20</v>
      </c>
      <c r="E16" s="21">
        <f t="shared" si="0"/>
        <v>121.97</v>
      </c>
      <c r="F16" s="29">
        <v>114.44</v>
      </c>
      <c r="G16" s="30"/>
      <c r="H16" s="21">
        <f t="shared" si="1"/>
        <v>114.44</v>
      </c>
      <c r="I16" s="37">
        <f t="shared" si="2"/>
        <v>114.44</v>
      </c>
      <c r="J16" s="17">
        <v>15</v>
      </c>
      <c r="K16" s="9">
        <v>0.576388888888889</v>
      </c>
      <c r="L16" s="10">
        <v>0.602037037037037</v>
      </c>
      <c r="M16" s="11">
        <v>0.001736111111111111</v>
      </c>
      <c r="N16" s="22">
        <f t="shared" si="3"/>
        <v>0.023912037037036975</v>
      </c>
      <c r="O16" s="33">
        <v>12</v>
      </c>
      <c r="P16" s="34"/>
      <c r="Q16" s="34">
        <v>9</v>
      </c>
      <c r="R16" s="34"/>
      <c r="S16" s="34">
        <v>1</v>
      </c>
      <c r="T16" s="34">
        <v>6</v>
      </c>
      <c r="U16" s="35">
        <f t="shared" si="4"/>
        <v>28</v>
      </c>
      <c r="V16" s="23">
        <v>0.019444444444444445</v>
      </c>
      <c r="W16" s="24">
        <f t="shared" si="5"/>
        <v>0.04335648148148142</v>
      </c>
      <c r="X16" s="17">
        <v>8</v>
      </c>
      <c r="Y16" s="36">
        <f t="shared" si="6"/>
        <v>23</v>
      </c>
      <c r="Z16" s="17">
        <f>RANK(Y16,Y6:Y27,1)</f>
        <v>11</v>
      </c>
    </row>
    <row r="17" spans="1:26" ht="21.75" customHeight="1">
      <c r="A17" s="38">
        <v>18</v>
      </c>
      <c r="B17" s="45" t="s">
        <v>46</v>
      </c>
      <c r="C17" s="29">
        <v>108.65</v>
      </c>
      <c r="D17" s="30"/>
      <c r="E17" s="21">
        <f t="shared" si="0"/>
        <v>108.65</v>
      </c>
      <c r="F17" s="29">
        <v>91.6</v>
      </c>
      <c r="G17" s="30"/>
      <c r="H17" s="21">
        <f t="shared" si="1"/>
        <v>91.6</v>
      </c>
      <c r="I17" s="37">
        <f t="shared" si="2"/>
        <v>91.6</v>
      </c>
      <c r="J17" s="17">
        <v>6</v>
      </c>
      <c r="K17" s="9">
        <v>0.475694444444444</v>
      </c>
      <c r="L17" s="10">
        <v>0.4988310185185185</v>
      </c>
      <c r="M17" s="11">
        <v>0.0006944444444444445</v>
      </c>
      <c r="N17" s="22">
        <f t="shared" si="3"/>
        <v>0.0224421296296301</v>
      </c>
      <c r="O17" s="33">
        <v>14</v>
      </c>
      <c r="P17" s="34">
        <v>8</v>
      </c>
      <c r="Q17" s="34">
        <v>12</v>
      </c>
      <c r="R17" s="34">
        <v>5</v>
      </c>
      <c r="S17" s="34">
        <v>6</v>
      </c>
      <c r="T17" s="34">
        <v>9</v>
      </c>
      <c r="U17" s="35">
        <f t="shared" si="4"/>
        <v>54</v>
      </c>
      <c r="V17" s="23">
        <v>0.0375</v>
      </c>
      <c r="W17" s="24">
        <f t="shared" si="5"/>
        <v>0.059942129629630095</v>
      </c>
      <c r="X17" s="17">
        <v>19</v>
      </c>
      <c r="Y17" s="36">
        <f t="shared" si="6"/>
        <v>25</v>
      </c>
      <c r="Z17" s="17">
        <f>RANK(Y17,Y6:Y27,1)</f>
        <v>12</v>
      </c>
    </row>
    <row r="18" spans="1:26" ht="21.75" customHeight="1">
      <c r="A18" s="38">
        <v>31</v>
      </c>
      <c r="B18" s="45" t="s">
        <v>31</v>
      </c>
      <c r="C18" s="29">
        <v>152.97</v>
      </c>
      <c r="D18" s="30"/>
      <c r="E18" s="21">
        <f t="shared" si="0"/>
        <v>152.97</v>
      </c>
      <c r="F18" s="29">
        <v>168.97</v>
      </c>
      <c r="G18" s="30"/>
      <c r="H18" s="21">
        <f t="shared" si="1"/>
        <v>168.97</v>
      </c>
      <c r="I18" s="37">
        <f t="shared" si="2"/>
        <v>152.97</v>
      </c>
      <c r="J18" s="17">
        <v>21</v>
      </c>
      <c r="K18" s="9">
        <v>0.520833333333333</v>
      </c>
      <c r="L18" s="10">
        <v>0.5440393518518518</v>
      </c>
      <c r="M18" s="11">
        <v>0</v>
      </c>
      <c r="N18" s="22">
        <f t="shared" si="3"/>
        <v>0.02320601851851878</v>
      </c>
      <c r="O18" s="33">
        <v>9</v>
      </c>
      <c r="P18" s="34"/>
      <c r="Q18" s="34">
        <v>9</v>
      </c>
      <c r="R18" s="34"/>
      <c r="S18" s="34">
        <v>1</v>
      </c>
      <c r="T18" s="34"/>
      <c r="U18" s="35">
        <f t="shared" si="4"/>
        <v>19</v>
      </c>
      <c r="V18" s="23">
        <v>0.013194444444444444</v>
      </c>
      <c r="W18" s="24">
        <f t="shared" si="5"/>
        <v>0.036400462962963225</v>
      </c>
      <c r="X18" s="17">
        <v>5</v>
      </c>
      <c r="Y18" s="36">
        <f t="shared" si="6"/>
        <v>26</v>
      </c>
      <c r="Z18" s="17">
        <f>RANK(Y18,Y6:Y27,1)</f>
        <v>13</v>
      </c>
    </row>
    <row r="19" spans="1:26" ht="21.75" customHeight="1">
      <c r="A19" s="38">
        <v>13</v>
      </c>
      <c r="B19" s="45" t="s">
        <v>44</v>
      </c>
      <c r="C19" s="29">
        <v>109.03</v>
      </c>
      <c r="D19" s="30">
        <v>30</v>
      </c>
      <c r="E19" s="21">
        <f t="shared" si="0"/>
        <v>139.03</v>
      </c>
      <c r="F19" s="29">
        <v>103.19</v>
      </c>
      <c r="G19" s="30">
        <v>10</v>
      </c>
      <c r="H19" s="21">
        <f t="shared" si="1"/>
        <v>113.19</v>
      </c>
      <c r="I19" s="37">
        <f t="shared" si="2"/>
        <v>113.19</v>
      </c>
      <c r="J19" s="17">
        <v>14</v>
      </c>
      <c r="K19" s="9">
        <v>0.458333333333333</v>
      </c>
      <c r="L19" s="10">
        <v>0.48413194444444446</v>
      </c>
      <c r="M19" s="11">
        <v>0.0006944444444444445</v>
      </c>
      <c r="N19" s="22">
        <f t="shared" si="3"/>
        <v>0.025104166666667035</v>
      </c>
      <c r="O19" s="33">
        <v>14</v>
      </c>
      <c r="P19" s="34"/>
      <c r="Q19" s="34">
        <v>9</v>
      </c>
      <c r="R19" s="34">
        <v>5</v>
      </c>
      <c r="S19" s="34">
        <v>1</v>
      </c>
      <c r="T19" s="34">
        <v>6</v>
      </c>
      <c r="U19" s="35">
        <f t="shared" si="4"/>
        <v>35</v>
      </c>
      <c r="V19" s="23">
        <v>0.024305555555555556</v>
      </c>
      <c r="W19" s="24">
        <f t="shared" si="5"/>
        <v>0.04940972222222259</v>
      </c>
      <c r="X19" s="17">
        <v>13</v>
      </c>
      <c r="Y19" s="36">
        <f t="shared" si="6"/>
        <v>27</v>
      </c>
      <c r="Z19" s="17">
        <f>RANK(Y19,Y6:Y27,1)</f>
        <v>14</v>
      </c>
    </row>
    <row r="20" spans="1:26" ht="21.75" customHeight="1">
      <c r="A20" s="38">
        <v>43</v>
      </c>
      <c r="B20" s="45" t="s">
        <v>51</v>
      </c>
      <c r="C20" s="29">
        <v>98.09</v>
      </c>
      <c r="D20" s="30">
        <v>30</v>
      </c>
      <c r="E20" s="21">
        <f t="shared" si="0"/>
        <v>128.09</v>
      </c>
      <c r="F20" s="29">
        <v>105.28</v>
      </c>
      <c r="G20" s="30"/>
      <c r="H20" s="21">
        <f t="shared" si="1"/>
        <v>105.28</v>
      </c>
      <c r="I20" s="37">
        <f t="shared" si="2"/>
        <v>105.28</v>
      </c>
      <c r="J20" s="17">
        <v>12</v>
      </c>
      <c r="K20" s="9">
        <v>0.5625</v>
      </c>
      <c r="L20" s="10">
        <v>0.5865162037037037</v>
      </c>
      <c r="M20" s="11">
        <v>0.0006944444444444445</v>
      </c>
      <c r="N20" s="22">
        <f t="shared" si="3"/>
        <v>0.023321759259259275</v>
      </c>
      <c r="O20" s="33">
        <v>11</v>
      </c>
      <c r="P20" s="34">
        <v>7</v>
      </c>
      <c r="Q20" s="34">
        <v>12</v>
      </c>
      <c r="R20" s="34">
        <v>5</v>
      </c>
      <c r="S20" s="34">
        <v>3</v>
      </c>
      <c r="T20" s="34">
        <v>9</v>
      </c>
      <c r="U20" s="35">
        <f t="shared" si="4"/>
        <v>47</v>
      </c>
      <c r="V20" s="23">
        <v>0.03263888888888889</v>
      </c>
      <c r="W20" s="24">
        <f t="shared" si="5"/>
        <v>0.05596064814814816</v>
      </c>
      <c r="X20" s="17">
        <v>16</v>
      </c>
      <c r="Y20" s="36">
        <f t="shared" si="6"/>
        <v>28</v>
      </c>
      <c r="Z20" s="17">
        <f>RANK(Y20,Y6:Y27,1)</f>
        <v>15</v>
      </c>
    </row>
    <row r="21" spans="1:26" ht="21.75" customHeight="1">
      <c r="A21" s="38">
        <v>44</v>
      </c>
      <c r="B21" s="45" t="s">
        <v>52</v>
      </c>
      <c r="C21" s="29">
        <v>114.69</v>
      </c>
      <c r="D21" s="30">
        <v>30</v>
      </c>
      <c r="E21" s="21">
        <f t="shared" si="0"/>
        <v>144.69</v>
      </c>
      <c r="F21" s="29">
        <v>107.22</v>
      </c>
      <c r="G21" s="30">
        <v>10</v>
      </c>
      <c r="H21" s="21">
        <f t="shared" si="1"/>
        <v>117.22</v>
      </c>
      <c r="I21" s="37">
        <f t="shared" si="2"/>
        <v>117.22</v>
      </c>
      <c r="J21" s="17">
        <v>17</v>
      </c>
      <c r="K21" s="9">
        <v>0.565972222222222</v>
      </c>
      <c r="L21" s="10">
        <v>0.5885069444444445</v>
      </c>
      <c r="M21" s="11">
        <v>0.00034722222222222224</v>
      </c>
      <c r="N21" s="22">
        <f t="shared" si="3"/>
        <v>0.022187500000000304</v>
      </c>
      <c r="O21" s="33">
        <v>13</v>
      </c>
      <c r="P21" s="34"/>
      <c r="Q21" s="34">
        <v>9</v>
      </c>
      <c r="R21" s="34">
        <v>7</v>
      </c>
      <c r="S21" s="34">
        <v>3</v>
      </c>
      <c r="T21" s="34">
        <v>9</v>
      </c>
      <c r="U21" s="35">
        <f t="shared" si="4"/>
        <v>41</v>
      </c>
      <c r="V21" s="23">
        <v>0.02847222222222222</v>
      </c>
      <c r="W21" s="24">
        <f t="shared" si="5"/>
        <v>0.05065972222222252</v>
      </c>
      <c r="X21" s="17">
        <v>14</v>
      </c>
      <c r="Y21" s="36">
        <f t="shared" si="6"/>
        <v>31</v>
      </c>
      <c r="Z21" s="17">
        <f>RANK(Y21,Y6:Y27,1)</f>
        <v>16</v>
      </c>
    </row>
    <row r="22" spans="1:26" ht="21.75" customHeight="1">
      <c r="A22" s="38">
        <v>36</v>
      </c>
      <c r="B22" s="45" t="s">
        <v>32</v>
      </c>
      <c r="C22" s="29">
        <v>115.81</v>
      </c>
      <c r="D22" s="30">
        <v>10</v>
      </c>
      <c r="E22" s="21">
        <f t="shared" si="0"/>
        <v>125.81</v>
      </c>
      <c r="F22" s="29">
        <v>106.72</v>
      </c>
      <c r="G22" s="30">
        <v>10</v>
      </c>
      <c r="H22" s="21">
        <f t="shared" si="1"/>
        <v>116.72</v>
      </c>
      <c r="I22" s="37">
        <f t="shared" si="2"/>
        <v>116.72</v>
      </c>
      <c r="J22" s="17">
        <v>16</v>
      </c>
      <c r="K22" s="9">
        <v>0.534722222222222</v>
      </c>
      <c r="L22" s="10">
        <v>0.561412037037037</v>
      </c>
      <c r="M22" s="11">
        <v>0</v>
      </c>
      <c r="N22" s="22">
        <f t="shared" si="3"/>
        <v>0.026689814814815027</v>
      </c>
      <c r="O22" s="33">
        <v>13</v>
      </c>
      <c r="P22" s="34"/>
      <c r="Q22" s="34">
        <v>6</v>
      </c>
      <c r="R22" s="34">
        <v>7</v>
      </c>
      <c r="S22" s="34">
        <v>4</v>
      </c>
      <c r="T22" s="34">
        <v>9</v>
      </c>
      <c r="U22" s="35">
        <f t="shared" si="4"/>
        <v>39</v>
      </c>
      <c r="V22" s="23">
        <v>0.027083333333333334</v>
      </c>
      <c r="W22" s="24">
        <f t="shared" si="5"/>
        <v>0.05377314814814836</v>
      </c>
      <c r="X22" s="17">
        <v>15</v>
      </c>
      <c r="Y22" s="36">
        <f t="shared" si="6"/>
        <v>31</v>
      </c>
      <c r="Z22" s="17">
        <f>RANK(Y22,Y6:Y27,1)</f>
        <v>16</v>
      </c>
    </row>
    <row r="23" spans="1:26" ht="21.75" customHeight="1">
      <c r="A23" s="38">
        <v>6</v>
      </c>
      <c r="B23" s="45" t="s">
        <v>27</v>
      </c>
      <c r="C23" s="29">
        <v>94.82</v>
      </c>
      <c r="D23" s="30">
        <v>30</v>
      </c>
      <c r="E23" s="21">
        <f t="shared" si="0"/>
        <v>124.82</v>
      </c>
      <c r="F23" s="29">
        <v>101.72</v>
      </c>
      <c r="G23" s="30">
        <v>10</v>
      </c>
      <c r="H23" s="21">
        <f t="shared" si="1"/>
        <v>111.72</v>
      </c>
      <c r="I23" s="37">
        <f t="shared" si="2"/>
        <v>111.72</v>
      </c>
      <c r="J23" s="17">
        <v>13</v>
      </c>
      <c r="K23" s="9">
        <v>0.434027777777778</v>
      </c>
      <c r="L23" s="10">
        <v>0.45752314814814815</v>
      </c>
      <c r="M23" s="11">
        <v>0</v>
      </c>
      <c r="N23" s="22">
        <f t="shared" si="3"/>
        <v>0.02349537037037014</v>
      </c>
      <c r="O23" s="33">
        <v>15</v>
      </c>
      <c r="P23" s="34"/>
      <c r="Q23" s="34">
        <v>9</v>
      </c>
      <c r="R23" s="34">
        <v>10</v>
      </c>
      <c r="S23" s="34">
        <v>3</v>
      </c>
      <c r="T23" s="34">
        <v>12</v>
      </c>
      <c r="U23" s="35">
        <f t="shared" si="4"/>
        <v>49</v>
      </c>
      <c r="V23" s="23">
        <v>0.034027777777777775</v>
      </c>
      <c r="W23" s="24">
        <f t="shared" si="5"/>
        <v>0.057523148148147914</v>
      </c>
      <c r="X23" s="17">
        <v>18</v>
      </c>
      <c r="Y23" s="36">
        <f t="shared" si="6"/>
        <v>31</v>
      </c>
      <c r="Z23" s="17">
        <f>RANK(Y23,Y6:Y27,1)</f>
        <v>16</v>
      </c>
    </row>
    <row r="24" spans="1:26" ht="21.75" customHeight="1">
      <c r="A24" s="38">
        <v>25</v>
      </c>
      <c r="B24" s="45" t="s">
        <v>47</v>
      </c>
      <c r="C24" s="29">
        <v>118.22</v>
      </c>
      <c r="D24" s="30">
        <v>10</v>
      </c>
      <c r="E24" s="21">
        <f t="shared" si="0"/>
        <v>128.22</v>
      </c>
      <c r="F24" s="29">
        <v>151.47</v>
      </c>
      <c r="G24" s="30"/>
      <c r="H24" s="21">
        <f t="shared" si="1"/>
        <v>151.47</v>
      </c>
      <c r="I24" s="37">
        <f t="shared" si="2"/>
        <v>128.22</v>
      </c>
      <c r="J24" s="17">
        <v>20</v>
      </c>
      <c r="K24" s="9">
        <v>0.5</v>
      </c>
      <c r="L24" s="10">
        <v>0.5211226851851852</v>
      </c>
      <c r="M24" s="11">
        <v>0</v>
      </c>
      <c r="N24" s="22">
        <f t="shared" si="3"/>
        <v>0.02112268518518523</v>
      </c>
      <c r="O24" s="33">
        <v>15</v>
      </c>
      <c r="P24" s="34">
        <v>2</v>
      </c>
      <c r="Q24" s="34">
        <v>9</v>
      </c>
      <c r="R24" s="34">
        <v>10</v>
      </c>
      <c r="S24" s="34">
        <v>1</v>
      </c>
      <c r="T24" s="34">
        <v>15</v>
      </c>
      <c r="U24" s="35">
        <f t="shared" si="4"/>
        <v>52</v>
      </c>
      <c r="V24" s="23">
        <v>0.036111111111111115</v>
      </c>
      <c r="W24" s="24">
        <f t="shared" si="5"/>
        <v>0.057233796296296345</v>
      </c>
      <c r="X24" s="17">
        <v>17</v>
      </c>
      <c r="Y24" s="36">
        <f t="shared" si="6"/>
        <v>37</v>
      </c>
      <c r="Z24" s="17">
        <f>RANK(Y24,Y6:Y27,1)</f>
        <v>19</v>
      </c>
    </row>
    <row r="25" spans="1:26" ht="21.75" customHeight="1">
      <c r="A25" s="38">
        <v>46</v>
      </c>
      <c r="B25" s="45" t="s">
        <v>53</v>
      </c>
      <c r="C25" s="29">
        <v>108.07</v>
      </c>
      <c r="D25" s="30">
        <v>20</v>
      </c>
      <c r="E25" s="21">
        <f t="shared" si="0"/>
        <v>128.07</v>
      </c>
      <c r="F25" s="29">
        <v>137.29</v>
      </c>
      <c r="G25" s="30">
        <v>20</v>
      </c>
      <c r="H25" s="21">
        <f t="shared" si="1"/>
        <v>157.29</v>
      </c>
      <c r="I25" s="37">
        <f t="shared" si="2"/>
        <v>128.07</v>
      </c>
      <c r="J25" s="17">
        <v>19</v>
      </c>
      <c r="K25" s="9">
        <v>0.572916666666667</v>
      </c>
      <c r="L25" s="10">
        <v>0.599363425925926</v>
      </c>
      <c r="M25" s="11">
        <v>0</v>
      </c>
      <c r="N25" s="22">
        <f t="shared" si="3"/>
        <v>0.02644675925925899</v>
      </c>
      <c r="O25" s="33">
        <v>13</v>
      </c>
      <c r="P25" s="34">
        <v>7</v>
      </c>
      <c r="Q25" s="34">
        <v>9</v>
      </c>
      <c r="R25" s="34">
        <v>12</v>
      </c>
      <c r="S25" s="34">
        <v>4</v>
      </c>
      <c r="T25" s="34">
        <v>9</v>
      </c>
      <c r="U25" s="35">
        <f t="shared" si="4"/>
        <v>54</v>
      </c>
      <c r="V25" s="23">
        <v>0.0375</v>
      </c>
      <c r="W25" s="24">
        <f t="shared" si="5"/>
        <v>0.063946759259259</v>
      </c>
      <c r="X25" s="17">
        <v>20</v>
      </c>
      <c r="Y25" s="36">
        <f t="shared" si="6"/>
        <v>39</v>
      </c>
      <c r="Z25" s="17">
        <f>RANK(Y25,Y6:Y27,1)</f>
        <v>20</v>
      </c>
    </row>
    <row r="26" spans="1:26" ht="21.75" customHeight="1">
      <c r="A26" s="38">
        <v>8</v>
      </c>
      <c r="B26" s="45" t="s">
        <v>26</v>
      </c>
      <c r="C26" s="29">
        <v>122.6</v>
      </c>
      <c r="D26" s="30">
        <v>10</v>
      </c>
      <c r="E26" s="21">
        <f t="shared" si="0"/>
        <v>132.6</v>
      </c>
      <c r="F26" s="29">
        <v>121.84</v>
      </c>
      <c r="G26" s="30"/>
      <c r="H26" s="21">
        <f t="shared" si="1"/>
        <v>121.84</v>
      </c>
      <c r="I26" s="37">
        <f t="shared" si="2"/>
        <v>121.84</v>
      </c>
      <c r="J26" s="17">
        <v>18</v>
      </c>
      <c r="K26" s="9">
        <v>0.440972222222222</v>
      </c>
      <c r="L26" s="10">
        <v>0.4708912037037037</v>
      </c>
      <c r="M26" s="11">
        <v>0</v>
      </c>
      <c r="N26" s="22">
        <f t="shared" si="3"/>
        <v>0.0299189814814817</v>
      </c>
      <c r="O26" s="33">
        <v>12</v>
      </c>
      <c r="P26" s="34">
        <v>5</v>
      </c>
      <c r="Q26" s="34">
        <v>15</v>
      </c>
      <c r="R26" s="34">
        <v>10</v>
      </c>
      <c r="S26" s="34">
        <v>1</v>
      </c>
      <c r="T26" s="34">
        <v>12</v>
      </c>
      <c r="U26" s="35">
        <f t="shared" si="4"/>
        <v>55</v>
      </c>
      <c r="V26" s="23">
        <v>0.03819444444444444</v>
      </c>
      <c r="W26" s="24">
        <f t="shared" si="5"/>
        <v>0.06811342592592615</v>
      </c>
      <c r="X26" s="17">
        <v>21</v>
      </c>
      <c r="Y26" s="36">
        <f t="shared" si="6"/>
        <v>39</v>
      </c>
      <c r="Z26" s="17">
        <f>RANK(Y26,Y6:Y27,1)</f>
        <v>20</v>
      </c>
    </row>
    <row r="27" spans="1:26" ht="21.75" customHeight="1">
      <c r="A27" s="38">
        <v>39</v>
      </c>
      <c r="B27" s="45" t="s">
        <v>49</v>
      </c>
      <c r="C27" s="29">
        <v>155.37</v>
      </c>
      <c r="D27" s="30">
        <v>30</v>
      </c>
      <c r="E27" s="21">
        <f t="shared" si="0"/>
        <v>185.37</v>
      </c>
      <c r="F27" s="29">
        <v>169.93</v>
      </c>
      <c r="G27" s="30">
        <v>30</v>
      </c>
      <c r="H27" s="21">
        <f t="shared" si="1"/>
        <v>199.93</v>
      </c>
      <c r="I27" s="37">
        <f t="shared" si="2"/>
        <v>185.37</v>
      </c>
      <c r="J27" s="17">
        <v>22</v>
      </c>
      <c r="K27" s="9">
        <v>0.545138888888889</v>
      </c>
      <c r="L27" s="10">
        <v>0.5719444444444445</v>
      </c>
      <c r="M27" s="11">
        <v>0</v>
      </c>
      <c r="N27" s="22">
        <f t="shared" si="3"/>
        <v>0.026805555555555527</v>
      </c>
      <c r="O27" s="33">
        <v>15</v>
      </c>
      <c r="P27" s="34">
        <v>7</v>
      </c>
      <c r="Q27" s="34">
        <v>15</v>
      </c>
      <c r="R27" s="34">
        <v>10</v>
      </c>
      <c r="S27" s="34">
        <v>3</v>
      </c>
      <c r="T27" s="34">
        <v>12</v>
      </c>
      <c r="U27" s="35">
        <f t="shared" si="4"/>
        <v>62</v>
      </c>
      <c r="V27" s="23">
        <v>0.04305555555555556</v>
      </c>
      <c r="W27" s="24">
        <f t="shared" si="5"/>
        <v>0.0698611111111111</v>
      </c>
      <c r="X27" s="17">
        <v>22</v>
      </c>
      <c r="Y27" s="36">
        <f t="shared" si="6"/>
        <v>44</v>
      </c>
      <c r="Z27" s="17">
        <f>RANK(Y27,Y6:Y27,1)</f>
        <v>22</v>
      </c>
    </row>
    <row r="28" spans="3:13" ht="12.75">
      <c r="C28" s="32"/>
      <c r="D28" s="32"/>
      <c r="E28" s="2"/>
      <c r="F28" s="32"/>
      <c r="G28" s="32"/>
      <c r="H28" s="2"/>
      <c r="I28" s="2"/>
      <c r="J28" s="2"/>
      <c r="K28" s="25"/>
      <c r="L28" s="25"/>
      <c r="M28" s="25"/>
    </row>
    <row r="29" spans="3:13" ht="12.75">
      <c r="C29" s="32"/>
      <c r="D29" s="32"/>
      <c r="E29" s="2"/>
      <c r="F29" s="32"/>
      <c r="G29" s="32"/>
      <c r="H29" s="2"/>
      <c r="I29" s="2"/>
      <c r="J29" s="2"/>
      <c r="K29" s="25"/>
      <c r="L29" s="25"/>
      <c r="M29" s="25"/>
    </row>
    <row r="30" spans="3:13" ht="12.75">
      <c r="C30" s="32"/>
      <c r="D30" s="32"/>
      <c r="E30" s="2"/>
      <c r="F30" s="32"/>
      <c r="G30" s="32"/>
      <c r="H30" s="2"/>
      <c r="I30" s="2"/>
      <c r="J30" s="2"/>
      <c r="K30" s="25"/>
      <c r="L30" s="25"/>
      <c r="M30" s="25"/>
    </row>
    <row r="31" spans="3:13" ht="12.75">
      <c r="C31" s="32"/>
      <c r="D31" s="32"/>
      <c r="E31" s="2"/>
      <c r="F31" s="32"/>
      <c r="G31" s="32"/>
      <c r="H31" s="2"/>
      <c r="I31" s="2"/>
      <c r="J31" s="2"/>
      <c r="K31" s="25"/>
      <c r="L31" s="25"/>
      <c r="M31" s="25"/>
    </row>
    <row r="32" spans="3:13" ht="12.75">
      <c r="C32" s="32"/>
      <c r="D32" s="32"/>
      <c r="E32" s="2"/>
      <c r="F32" s="32"/>
      <c r="G32" s="32"/>
      <c r="H32" s="2"/>
      <c r="I32" s="2"/>
      <c r="J32" s="2"/>
      <c r="K32" s="25"/>
      <c r="L32" s="25"/>
      <c r="M32" s="25"/>
    </row>
    <row r="33" spans="3:13" ht="12.75">
      <c r="C33" s="32"/>
      <c r="D33" s="32"/>
      <c r="E33" s="2"/>
      <c r="F33" s="32"/>
      <c r="G33" s="32"/>
      <c r="H33" s="2"/>
      <c r="I33" s="2"/>
      <c r="J33" s="2"/>
      <c r="K33" s="25"/>
      <c r="L33" s="25"/>
      <c r="M33" s="25"/>
    </row>
    <row r="34" spans="3:13" ht="12.75">
      <c r="C34" s="32"/>
      <c r="D34" s="32"/>
      <c r="E34" s="2"/>
      <c r="F34" s="32"/>
      <c r="G34" s="32"/>
      <c r="H34" s="2"/>
      <c r="I34" s="2"/>
      <c r="J34" s="2"/>
      <c r="K34" s="25"/>
      <c r="L34" s="25"/>
      <c r="M34" s="25"/>
    </row>
    <row r="35" spans="3:13" ht="12.75">
      <c r="C35" s="32"/>
      <c r="D35" s="32"/>
      <c r="E35" s="2"/>
      <c r="F35" s="32"/>
      <c r="G35" s="32"/>
      <c r="H35" s="2"/>
      <c r="I35" s="2"/>
      <c r="J35" s="2"/>
      <c r="K35" s="25"/>
      <c r="L35" s="25"/>
      <c r="M35" s="25"/>
    </row>
    <row r="36" spans="3:13" ht="12.75">
      <c r="C36" s="32"/>
      <c r="D36" s="32"/>
      <c r="E36" s="2"/>
      <c r="F36" s="32"/>
      <c r="G36" s="32"/>
      <c r="H36" s="2"/>
      <c r="I36" s="2"/>
      <c r="J36" s="2"/>
      <c r="K36" s="25"/>
      <c r="L36" s="25"/>
      <c r="M36" s="25"/>
    </row>
    <row r="37" spans="3:13" ht="12.75">
      <c r="C37" s="32"/>
      <c r="D37" s="32"/>
      <c r="E37" s="2"/>
      <c r="F37" s="32"/>
      <c r="G37" s="32"/>
      <c r="H37" s="2"/>
      <c r="I37" s="2"/>
      <c r="J37" s="2"/>
      <c r="K37" s="25"/>
      <c r="L37" s="25"/>
      <c r="M37" s="25"/>
    </row>
    <row r="38" spans="3:13" ht="12.75">
      <c r="C38" s="32"/>
      <c r="D38" s="32"/>
      <c r="E38" s="2"/>
      <c r="F38" s="32"/>
      <c r="G38" s="32"/>
      <c r="H38" s="2"/>
      <c r="I38" s="2"/>
      <c r="J38" s="2"/>
      <c r="K38" s="25"/>
      <c r="L38" s="25"/>
      <c r="M38" s="25"/>
    </row>
    <row r="39" spans="3:13" ht="12.75">
      <c r="C39" s="32"/>
      <c r="D39" s="32"/>
      <c r="E39" s="2"/>
      <c r="F39" s="32"/>
      <c r="G39" s="32"/>
      <c r="H39" s="2"/>
      <c r="I39" s="2"/>
      <c r="J39" s="2"/>
      <c r="K39" s="25"/>
      <c r="L39" s="25"/>
      <c r="M39" s="25"/>
    </row>
    <row r="40" spans="3:13" ht="12.75">
      <c r="C40" s="32"/>
      <c r="D40" s="32"/>
      <c r="E40" s="2"/>
      <c r="F40" s="32"/>
      <c r="G40" s="32"/>
      <c r="H40" s="2"/>
      <c r="I40" s="2"/>
      <c r="J40" s="2"/>
      <c r="K40" s="25"/>
      <c r="L40" s="25"/>
      <c r="M40" s="25"/>
    </row>
    <row r="41" spans="3:13" ht="12.75">
      <c r="C41" s="32"/>
      <c r="D41" s="32"/>
      <c r="E41" s="2"/>
      <c r="F41" s="32"/>
      <c r="G41" s="32"/>
      <c r="H41" s="2"/>
      <c r="I41" s="2"/>
      <c r="J41" s="2"/>
      <c r="K41" s="25"/>
      <c r="L41" s="25"/>
      <c r="M41" s="25"/>
    </row>
    <row r="42" spans="3:13" ht="12.75">
      <c r="C42" s="32"/>
      <c r="D42" s="32"/>
      <c r="E42" s="2"/>
      <c r="F42" s="32"/>
      <c r="G42" s="32"/>
      <c r="H42" s="2"/>
      <c r="I42" s="2"/>
      <c r="J42" s="2"/>
      <c r="K42" s="25"/>
      <c r="L42" s="25"/>
      <c r="M42" s="25"/>
    </row>
    <row r="43" spans="3:13" ht="12.75">
      <c r="C43" s="32"/>
      <c r="D43" s="32"/>
      <c r="E43" s="2"/>
      <c r="F43" s="32"/>
      <c r="G43" s="32"/>
      <c r="H43" s="2"/>
      <c r="I43" s="2"/>
      <c r="J43" s="2"/>
      <c r="K43" s="25"/>
      <c r="L43" s="25"/>
      <c r="M43" s="25"/>
    </row>
    <row r="44" spans="3:13" ht="12.75">
      <c r="C44" s="32"/>
      <c r="D44" s="32"/>
      <c r="E44" s="2"/>
      <c r="F44" s="32"/>
      <c r="G44" s="32"/>
      <c r="H44" s="2"/>
      <c r="I44" s="2"/>
      <c r="J44" s="2"/>
      <c r="K44" s="25"/>
      <c r="L44" s="25"/>
      <c r="M44" s="25"/>
    </row>
    <row r="45" spans="3:13" ht="12.75">
      <c r="C45" s="32"/>
      <c r="D45" s="32"/>
      <c r="E45" s="2"/>
      <c r="F45" s="32"/>
      <c r="G45" s="32"/>
      <c r="H45" s="2"/>
      <c r="I45" s="2"/>
      <c r="J45" s="2"/>
      <c r="K45" s="25"/>
      <c r="L45" s="25"/>
      <c r="M45" s="25"/>
    </row>
    <row r="46" spans="3:13" ht="12.75">
      <c r="C46" s="32"/>
      <c r="D46" s="32"/>
      <c r="E46" s="2"/>
      <c r="F46" s="32"/>
      <c r="G46" s="32"/>
      <c r="H46" s="2"/>
      <c r="I46" s="2"/>
      <c r="J46" s="2"/>
      <c r="K46" s="25"/>
      <c r="L46" s="25"/>
      <c r="M46" s="25"/>
    </row>
    <row r="47" spans="3:13" ht="12.75">
      <c r="C47" s="32"/>
      <c r="D47" s="32"/>
      <c r="E47" s="2"/>
      <c r="F47" s="32"/>
      <c r="G47" s="32"/>
      <c r="H47" s="2"/>
      <c r="I47" s="2"/>
      <c r="J47" s="2"/>
      <c r="K47" s="25"/>
      <c r="L47" s="25"/>
      <c r="M47" s="25"/>
    </row>
    <row r="48" spans="3:13" ht="12.75">
      <c r="C48" s="32"/>
      <c r="D48" s="32"/>
      <c r="E48" s="2"/>
      <c r="F48" s="32"/>
      <c r="G48" s="32"/>
      <c r="H48" s="2"/>
      <c r="I48" s="2"/>
      <c r="J48" s="2"/>
      <c r="K48" s="25"/>
      <c r="L48" s="25"/>
      <c r="M48" s="25"/>
    </row>
    <row r="49" spans="3:13" ht="12.75">
      <c r="C49" s="32"/>
      <c r="D49" s="32"/>
      <c r="E49" s="2"/>
      <c r="F49" s="32"/>
      <c r="G49" s="32"/>
      <c r="H49" s="2"/>
      <c r="I49" s="2"/>
      <c r="J49" s="2"/>
      <c r="K49" s="25"/>
      <c r="L49" s="25"/>
      <c r="M49" s="25"/>
    </row>
    <row r="50" spans="3:13" ht="12.75">
      <c r="C50" s="32"/>
      <c r="D50" s="32"/>
      <c r="E50" s="2"/>
      <c r="F50" s="32"/>
      <c r="G50" s="32"/>
      <c r="H50" s="2"/>
      <c r="I50" s="2"/>
      <c r="J50" s="2"/>
      <c r="K50" s="25"/>
      <c r="L50" s="25"/>
      <c r="M50" s="25"/>
    </row>
    <row r="51" spans="3:13" ht="12.75">
      <c r="C51" s="32"/>
      <c r="D51" s="32"/>
      <c r="E51" s="2"/>
      <c r="F51" s="32"/>
      <c r="G51" s="32"/>
      <c r="H51" s="2"/>
      <c r="I51" s="2"/>
      <c r="J51" s="2"/>
      <c r="K51" s="25"/>
      <c r="L51" s="25"/>
      <c r="M51" s="25"/>
    </row>
    <row r="52" spans="3:13" ht="12.75">
      <c r="C52" s="32"/>
      <c r="D52" s="32"/>
      <c r="E52" s="2"/>
      <c r="F52" s="32"/>
      <c r="G52" s="32"/>
      <c r="H52" s="2"/>
      <c r="I52" s="2"/>
      <c r="J52" s="2"/>
      <c r="K52" s="25"/>
      <c r="L52" s="25"/>
      <c r="M52" s="25"/>
    </row>
    <row r="53" spans="3:13" ht="12.75">
      <c r="C53" s="32"/>
      <c r="D53" s="32"/>
      <c r="E53" s="2"/>
      <c r="F53" s="32"/>
      <c r="G53" s="32"/>
      <c r="H53" s="2"/>
      <c r="I53" s="2"/>
      <c r="J53" s="2"/>
      <c r="K53" s="25"/>
      <c r="L53" s="25"/>
      <c r="M53" s="25"/>
    </row>
    <row r="54" spans="3:13" ht="12.75">
      <c r="C54" s="32"/>
      <c r="D54" s="32"/>
      <c r="E54" s="2"/>
      <c r="F54" s="32"/>
      <c r="G54" s="32"/>
      <c r="H54" s="2"/>
      <c r="I54" s="2"/>
      <c r="J54" s="2"/>
      <c r="K54" s="25"/>
      <c r="L54" s="25"/>
      <c r="M54" s="25"/>
    </row>
    <row r="55" spans="3:13" ht="12.75">
      <c r="C55" s="32"/>
      <c r="D55" s="32"/>
      <c r="E55" s="2"/>
      <c r="F55" s="32"/>
      <c r="G55" s="32"/>
      <c r="H55" s="2"/>
      <c r="I55" s="2"/>
      <c r="J55" s="2"/>
      <c r="K55" s="25"/>
      <c r="L55" s="25"/>
      <c r="M55" s="25"/>
    </row>
    <row r="56" spans="3:13" ht="12.75">
      <c r="C56" s="32"/>
      <c r="D56" s="32"/>
      <c r="E56" s="2"/>
      <c r="F56" s="32"/>
      <c r="G56" s="32"/>
      <c r="H56" s="2"/>
      <c r="I56" s="2"/>
      <c r="J56" s="2"/>
      <c r="K56" s="25"/>
      <c r="L56" s="25"/>
      <c r="M56" s="25"/>
    </row>
    <row r="57" spans="3:13" ht="12.75">
      <c r="C57" s="32"/>
      <c r="D57" s="32"/>
      <c r="E57" s="2"/>
      <c r="F57" s="32"/>
      <c r="G57" s="32"/>
      <c r="H57" s="2"/>
      <c r="I57" s="2"/>
      <c r="J57" s="2"/>
      <c r="K57" s="25"/>
      <c r="L57" s="25"/>
      <c r="M57" s="25"/>
    </row>
    <row r="58" spans="3:13" ht="12.75">
      <c r="C58" s="32"/>
      <c r="D58" s="32"/>
      <c r="E58" s="2"/>
      <c r="F58" s="32"/>
      <c r="G58" s="32"/>
      <c r="H58" s="2"/>
      <c r="I58" s="2"/>
      <c r="J58" s="2"/>
      <c r="K58" s="25"/>
      <c r="L58" s="25"/>
      <c r="M58" s="25"/>
    </row>
    <row r="59" spans="3:13" ht="12.75">
      <c r="C59" s="32"/>
      <c r="D59" s="32"/>
      <c r="E59" s="2"/>
      <c r="F59" s="32"/>
      <c r="G59" s="32"/>
      <c r="H59" s="2"/>
      <c r="I59" s="2"/>
      <c r="J59" s="2"/>
      <c r="K59" s="25"/>
      <c r="L59" s="25"/>
      <c r="M59" s="25"/>
    </row>
    <row r="60" spans="3:13" ht="12.75">
      <c r="C60" s="32"/>
      <c r="D60" s="32"/>
      <c r="E60" s="2"/>
      <c r="F60" s="32"/>
      <c r="G60" s="32"/>
      <c r="H60" s="2"/>
      <c r="I60" s="2"/>
      <c r="J60" s="2"/>
      <c r="K60" s="25"/>
      <c r="L60" s="25"/>
      <c r="M60" s="25"/>
    </row>
    <row r="61" spans="3:13" ht="12.75">
      <c r="C61" s="32"/>
      <c r="D61" s="32"/>
      <c r="E61" s="2"/>
      <c r="F61" s="32"/>
      <c r="G61" s="32"/>
      <c r="H61" s="2"/>
      <c r="I61" s="2"/>
      <c r="J61" s="2"/>
      <c r="K61" s="25"/>
      <c r="L61" s="25"/>
      <c r="M61" s="25"/>
    </row>
    <row r="62" spans="3:13" ht="12.75">
      <c r="C62" s="32"/>
      <c r="D62" s="32"/>
      <c r="E62" s="2"/>
      <c r="F62" s="32"/>
      <c r="G62" s="32"/>
      <c r="H62" s="2"/>
      <c r="I62" s="2"/>
      <c r="J62" s="2"/>
      <c r="K62" s="25"/>
      <c r="L62" s="25"/>
      <c r="M62" s="25"/>
    </row>
    <row r="63" spans="3:13" ht="12.75">
      <c r="C63" s="32"/>
      <c r="D63" s="32"/>
      <c r="E63" s="2"/>
      <c r="F63" s="32"/>
      <c r="G63" s="32"/>
      <c r="H63" s="2"/>
      <c r="I63" s="2"/>
      <c r="J63" s="2"/>
      <c r="K63" s="25"/>
      <c r="L63" s="25"/>
      <c r="M63" s="25"/>
    </row>
    <row r="64" spans="3:13" ht="12.75">
      <c r="C64" s="32"/>
      <c r="D64" s="32"/>
      <c r="E64" s="2"/>
      <c r="F64" s="32"/>
      <c r="G64" s="32"/>
      <c r="H64" s="2"/>
      <c r="I64" s="2"/>
      <c r="J64" s="2"/>
      <c r="K64" s="25"/>
      <c r="L64" s="25"/>
      <c r="M64" s="25"/>
    </row>
    <row r="65" spans="3:13" ht="12.75">
      <c r="C65" s="32"/>
      <c r="D65" s="32"/>
      <c r="E65" s="2"/>
      <c r="F65" s="32"/>
      <c r="G65" s="32"/>
      <c r="H65" s="2"/>
      <c r="I65" s="2"/>
      <c r="J65" s="2"/>
      <c r="K65" s="25"/>
      <c r="L65" s="25"/>
      <c r="M65" s="25"/>
    </row>
    <row r="66" spans="3:13" ht="12.75">
      <c r="C66" s="32"/>
      <c r="D66" s="32"/>
      <c r="E66" s="2"/>
      <c r="F66" s="32"/>
      <c r="G66" s="32"/>
      <c r="H66" s="2"/>
      <c r="I66" s="2"/>
      <c r="J66" s="2"/>
      <c r="K66" s="25"/>
      <c r="L66" s="25"/>
      <c r="M66" s="25"/>
    </row>
    <row r="67" spans="3:13" ht="12.75">
      <c r="C67" s="32"/>
      <c r="D67" s="32"/>
      <c r="E67" s="2"/>
      <c r="F67" s="32"/>
      <c r="G67" s="32"/>
      <c r="H67" s="2"/>
      <c r="I67" s="2"/>
      <c r="J67" s="2"/>
      <c r="K67" s="25"/>
      <c r="L67" s="25"/>
      <c r="M67" s="25"/>
    </row>
    <row r="68" spans="3:13" ht="12.75">
      <c r="C68" s="32"/>
      <c r="D68" s="32"/>
      <c r="E68" s="2"/>
      <c r="F68" s="32"/>
      <c r="G68" s="32"/>
      <c r="H68" s="2"/>
      <c r="I68" s="2"/>
      <c r="J68" s="2"/>
      <c r="K68" s="25"/>
      <c r="L68" s="25"/>
      <c r="M68" s="25"/>
    </row>
    <row r="69" spans="3:13" ht="12.75">
      <c r="C69" s="32"/>
      <c r="D69" s="32"/>
      <c r="E69" s="2"/>
      <c r="F69" s="32"/>
      <c r="G69" s="32"/>
      <c r="H69" s="2"/>
      <c r="I69" s="2"/>
      <c r="J69" s="2"/>
      <c r="K69" s="25"/>
      <c r="L69" s="25"/>
      <c r="M69" s="25"/>
    </row>
    <row r="70" spans="3:13" ht="12.75">
      <c r="C70" s="32"/>
      <c r="D70" s="32"/>
      <c r="E70" s="2"/>
      <c r="F70" s="32"/>
      <c r="G70" s="32"/>
      <c r="H70" s="2"/>
      <c r="I70" s="2"/>
      <c r="J70" s="2"/>
      <c r="K70" s="25"/>
      <c r="L70" s="25"/>
      <c r="M70" s="25"/>
    </row>
    <row r="71" spans="3:13" ht="12.75">
      <c r="C71" s="32"/>
      <c r="D71" s="32"/>
      <c r="E71" s="2"/>
      <c r="F71" s="32"/>
      <c r="G71" s="32"/>
      <c r="H71" s="2"/>
      <c r="I71" s="2"/>
      <c r="J71" s="2"/>
      <c r="K71" s="25"/>
      <c r="L71" s="25"/>
      <c r="M71" s="25"/>
    </row>
    <row r="72" spans="3:13" ht="12.75">
      <c r="C72" s="32"/>
      <c r="D72" s="32"/>
      <c r="E72" s="2"/>
      <c r="F72" s="32"/>
      <c r="G72" s="32"/>
      <c r="H72" s="2"/>
      <c r="I72" s="2"/>
      <c r="J72" s="2"/>
      <c r="K72" s="25"/>
      <c r="L72" s="25"/>
      <c r="M72" s="25"/>
    </row>
    <row r="73" spans="3:13" ht="12.75">
      <c r="C73" s="32"/>
      <c r="D73" s="32"/>
      <c r="E73" s="2"/>
      <c r="F73" s="32"/>
      <c r="G73" s="32"/>
      <c r="H73" s="2"/>
      <c r="I73" s="2"/>
      <c r="J73" s="2"/>
      <c r="K73" s="25"/>
      <c r="L73" s="25"/>
      <c r="M73" s="25"/>
    </row>
    <row r="74" spans="3:13" ht="12.75">
      <c r="C74" s="32"/>
      <c r="D74" s="32"/>
      <c r="E74" s="2"/>
      <c r="F74" s="32"/>
      <c r="G74" s="32"/>
      <c r="H74" s="2"/>
      <c r="I74" s="2"/>
      <c r="J74" s="2"/>
      <c r="K74" s="25"/>
      <c r="L74" s="25"/>
      <c r="M74" s="25"/>
    </row>
    <row r="75" spans="3:13" ht="12.75">
      <c r="C75" s="32"/>
      <c r="D75" s="32"/>
      <c r="E75" s="2"/>
      <c r="F75" s="32"/>
      <c r="G75" s="32"/>
      <c r="H75" s="2"/>
      <c r="I75" s="2"/>
      <c r="J75" s="2"/>
      <c r="K75" s="25"/>
      <c r="L75" s="25"/>
      <c r="M75" s="25"/>
    </row>
    <row r="76" spans="3:13" ht="12.75">
      <c r="C76" s="32"/>
      <c r="D76" s="32"/>
      <c r="E76" s="2"/>
      <c r="F76" s="32"/>
      <c r="G76" s="32"/>
      <c r="H76" s="2"/>
      <c r="I76" s="2"/>
      <c r="J76" s="2"/>
      <c r="K76" s="25"/>
      <c r="L76" s="25"/>
      <c r="M76" s="25"/>
    </row>
    <row r="77" spans="3:13" ht="12.75">
      <c r="C77" s="32"/>
      <c r="D77" s="32"/>
      <c r="E77" s="2"/>
      <c r="F77" s="32"/>
      <c r="G77" s="32"/>
      <c r="H77" s="2"/>
      <c r="I77" s="2"/>
      <c r="J77" s="2"/>
      <c r="K77" s="25"/>
      <c r="L77" s="25"/>
      <c r="M77" s="25"/>
    </row>
    <row r="78" spans="3:13" ht="12.75">
      <c r="C78" s="32"/>
      <c r="D78" s="32"/>
      <c r="E78" s="2"/>
      <c r="F78" s="32"/>
      <c r="G78" s="32"/>
      <c r="H78" s="2"/>
      <c r="I78" s="2"/>
      <c r="J78" s="2"/>
      <c r="K78" s="25"/>
      <c r="L78" s="25"/>
      <c r="M78" s="25"/>
    </row>
    <row r="79" spans="3:13" ht="12.75">
      <c r="C79" s="32"/>
      <c r="D79" s="32"/>
      <c r="E79" s="2"/>
      <c r="F79" s="32"/>
      <c r="G79" s="32"/>
      <c r="H79" s="2"/>
      <c r="I79" s="2"/>
      <c r="J79" s="2"/>
      <c r="K79" s="25"/>
      <c r="L79" s="25"/>
      <c r="M79" s="25"/>
    </row>
    <row r="80" spans="3:13" ht="12.75">
      <c r="C80" s="32"/>
      <c r="D80" s="32"/>
      <c r="E80" s="2"/>
      <c r="F80" s="32"/>
      <c r="G80" s="32"/>
      <c r="H80" s="2"/>
      <c r="I80" s="2"/>
      <c r="J80" s="2"/>
      <c r="K80" s="25"/>
      <c r="L80" s="25"/>
      <c r="M80" s="25"/>
    </row>
    <row r="81" spans="3:13" ht="12.75">
      <c r="C81" s="32"/>
      <c r="D81" s="32"/>
      <c r="E81" s="2"/>
      <c r="F81" s="32"/>
      <c r="G81" s="32"/>
      <c r="H81" s="2"/>
      <c r="I81" s="2"/>
      <c r="J81" s="2"/>
      <c r="K81" s="25"/>
      <c r="L81" s="25"/>
      <c r="M81" s="25"/>
    </row>
    <row r="82" spans="3:13" ht="12.75">
      <c r="C82" s="32"/>
      <c r="D82" s="32"/>
      <c r="E82" s="2"/>
      <c r="F82" s="32"/>
      <c r="G82" s="32"/>
      <c r="H82" s="2"/>
      <c r="I82" s="2"/>
      <c r="J82" s="2"/>
      <c r="K82" s="25"/>
      <c r="L82" s="25"/>
      <c r="M82" s="25"/>
    </row>
    <row r="83" spans="3:13" ht="12.75">
      <c r="C83" s="32"/>
      <c r="D83" s="32"/>
      <c r="E83" s="2"/>
      <c r="F83" s="32"/>
      <c r="G83" s="32"/>
      <c r="H83" s="2"/>
      <c r="I83" s="2"/>
      <c r="J83" s="2"/>
      <c r="K83" s="25"/>
      <c r="L83" s="25"/>
      <c r="M83" s="25"/>
    </row>
    <row r="84" spans="3:13" ht="12.75">
      <c r="C84" s="32"/>
      <c r="D84" s="32"/>
      <c r="E84" s="2"/>
      <c r="F84" s="32"/>
      <c r="G84" s="32"/>
      <c r="H84" s="2"/>
      <c r="I84" s="2"/>
      <c r="J84" s="2"/>
      <c r="K84" s="25"/>
      <c r="L84" s="25"/>
      <c r="M84" s="25"/>
    </row>
    <row r="85" spans="3:13" ht="12.75">
      <c r="C85" s="32"/>
      <c r="D85" s="32"/>
      <c r="E85" s="2"/>
      <c r="F85" s="32"/>
      <c r="G85" s="32"/>
      <c r="H85" s="2"/>
      <c r="I85" s="2"/>
      <c r="J85" s="2"/>
      <c r="K85" s="25"/>
      <c r="L85" s="25"/>
      <c r="M85" s="25"/>
    </row>
    <row r="86" spans="3:13" ht="12.75">
      <c r="C86" s="32"/>
      <c r="D86" s="32"/>
      <c r="E86" s="2"/>
      <c r="F86" s="32"/>
      <c r="G86" s="32"/>
      <c r="H86" s="2"/>
      <c r="I86" s="2"/>
      <c r="J86" s="2"/>
      <c r="K86" s="25"/>
      <c r="L86" s="25"/>
      <c r="M86" s="25"/>
    </row>
    <row r="87" spans="3:13" ht="12.75">
      <c r="C87" s="32"/>
      <c r="D87" s="32"/>
      <c r="E87" s="2"/>
      <c r="F87" s="32"/>
      <c r="G87" s="32"/>
      <c r="H87" s="2"/>
      <c r="I87" s="2"/>
      <c r="J87" s="2"/>
      <c r="K87" s="25"/>
      <c r="L87" s="25"/>
      <c r="M87" s="25"/>
    </row>
    <row r="88" spans="3:13" ht="12.75">
      <c r="C88" s="32"/>
      <c r="D88" s="32"/>
      <c r="E88" s="2"/>
      <c r="F88" s="32"/>
      <c r="G88" s="32"/>
      <c r="H88" s="2"/>
      <c r="I88" s="2"/>
      <c r="J88" s="2"/>
      <c r="K88" s="25"/>
      <c r="L88" s="25"/>
      <c r="M88" s="25"/>
    </row>
    <row r="89" spans="3:13" ht="12.75">
      <c r="C89" s="32"/>
      <c r="D89" s="32"/>
      <c r="E89" s="2"/>
      <c r="F89" s="32"/>
      <c r="G89" s="32"/>
      <c r="H89" s="2"/>
      <c r="I89" s="2"/>
      <c r="J89" s="2"/>
      <c r="K89" s="25"/>
      <c r="L89" s="25"/>
      <c r="M89" s="25"/>
    </row>
    <row r="90" spans="3:13" ht="12.75">
      <c r="C90" s="32"/>
      <c r="D90" s="32"/>
      <c r="E90" s="2"/>
      <c r="F90" s="32"/>
      <c r="G90" s="32"/>
      <c r="H90" s="2"/>
      <c r="I90" s="2"/>
      <c r="J90" s="2"/>
      <c r="K90" s="25"/>
      <c r="L90" s="25"/>
      <c r="M90" s="25"/>
    </row>
    <row r="91" spans="3:13" ht="12.75">
      <c r="C91" s="32"/>
      <c r="D91" s="32"/>
      <c r="E91" s="2"/>
      <c r="F91" s="32"/>
      <c r="G91" s="32"/>
      <c r="H91" s="2"/>
      <c r="I91" s="2"/>
      <c r="J91" s="2"/>
      <c r="K91" s="25"/>
      <c r="L91" s="25"/>
      <c r="M91" s="25"/>
    </row>
    <row r="92" spans="3:13" ht="12.75">
      <c r="C92" s="32"/>
      <c r="D92" s="32"/>
      <c r="E92" s="2"/>
      <c r="F92" s="32"/>
      <c r="G92" s="32"/>
      <c r="H92" s="2"/>
      <c r="I92" s="2"/>
      <c r="J92" s="2"/>
      <c r="K92" s="25"/>
      <c r="L92" s="25"/>
      <c r="M92" s="25"/>
    </row>
    <row r="93" spans="3:13" ht="12.75">
      <c r="C93" s="32"/>
      <c r="D93" s="32"/>
      <c r="E93" s="2"/>
      <c r="F93" s="32"/>
      <c r="G93" s="32"/>
      <c r="H93" s="2"/>
      <c r="I93" s="2"/>
      <c r="J93" s="2"/>
      <c r="K93" s="25"/>
      <c r="L93" s="25"/>
      <c r="M93" s="25"/>
    </row>
    <row r="94" spans="3:13" ht="12.75">
      <c r="C94" s="32"/>
      <c r="D94" s="32"/>
      <c r="E94" s="2"/>
      <c r="F94" s="32"/>
      <c r="G94" s="32"/>
      <c r="H94" s="2"/>
      <c r="I94" s="2"/>
      <c r="J94" s="2"/>
      <c r="K94" s="25"/>
      <c r="L94" s="25"/>
      <c r="M94" s="25"/>
    </row>
    <row r="95" spans="3:13" ht="12.75">
      <c r="C95" s="32"/>
      <c r="D95" s="32"/>
      <c r="E95" s="2"/>
      <c r="F95" s="32"/>
      <c r="G95" s="32"/>
      <c r="H95" s="2"/>
      <c r="I95" s="2"/>
      <c r="J95" s="2"/>
      <c r="K95" s="25"/>
      <c r="L95" s="25"/>
      <c r="M95" s="25"/>
    </row>
    <row r="96" spans="3:13" ht="12.75">
      <c r="C96" s="32"/>
      <c r="D96" s="32"/>
      <c r="E96" s="2"/>
      <c r="F96" s="32"/>
      <c r="G96" s="32"/>
      <c r="H96" s="2"/>
      <c r="I96" s="2"/>
      <c r="J96" s="2"/>
      <c r="K96" s="25"/>
      <c r="L96" s="25"/>
      <c r="M96" s="25"/>
    </row>
    <row r="97" spans="3:13" ht="12.75">
      <c r="C97" s="32"/>
      <c r="D97" s="32"/>
      <c r="E97" s="2"/>
      <c r="F97" s="32"/>
      <c r="G97" s="32"/>
      <c r="H97" s="2"/>
      <c r="I97" s="2"/>
      <c r="J97" s="2"/>
      <c r="K97" s="25"/>
      <c r="L97" s="25"/>
      <c r="M97" s="25"/>
    </row>
    <row r="98" spans="3:13" ht="12.75">
      <c r="C98" s="32"/>
      <c r="D98" s="32"/>
      <c r="E98" s="2"/>
      <c r="F98" s="32"/>
      <c r="G98" s="32"/>
      <c r="H98" s="2"/>
      <c r="I98" s="2"/>
      <c r="J98" s="2"/>
      <c r="K98" s="25"/>
      <c r="L98" s="25"/>
      <c r="M98" s="25"/>
    </row>
    <row r="99" spans="3:13" ht="12.75">
      <c r="C99" s="32"/>
      <c r="D99" s="32"/>
      <c r="E99" s="2"/>
      <c r="F99" s="32"/>
      <c r="G99" s="32"/>
      <c r="H99" s="2"/>
      <c r="I99" s="2"/>
      <c r="J99" s="2"/>
      <c r="K99" s="25"/>
      <c r="L99" s="25"/>
      <c r="M99" s="25"/>
    </row>
    <row r="100" spans="3:13" ht="12.75">
      <c r="C100" s="32"/>
      <c r="D100" s="32"/>
      <c r="E100" s="2"/>
      <c r="F100" s="32"/>
      <c r="G100" s="32"/>
      <c r="H100" s="2"/>
      <c r="I100" s="2"/>
      <c r="J100" s="2"/>
      <c r="K100" s="25"/>
      <c r="L100" s="25"/>
      <c r="M100" s="25"/>
    </row>
    <row r="101" spans="3:13" ht="12.75">
      <c r="C101" s="32"/>
      <c r="D101" s="32"/>
      <c r="E101" s="2"/>
      <c r="F101" s="32"/>
      <c r="G101" s="32"/>
      <c r="H101" s="2"/>
      <c r="I101" s="2"/>
      <c r="J101" s="2"/>
      <c r="K101" s="25"/>
      <c r="L101" s="25"/>
      <c r="M101" s="25"/>
    </row>
    <row r="102" spans="3:13" ht="12.75">
      <c r="C102" s="32"/>
      <c r="D102" s="32"/>
      <c r="E102" s="2"/>
      <c r="F102" s="32"/>
      <c r="G102" s="32"/>
      <c r="H102" s="2"/>
      <c r="I102" s="2"/>
      <c r="J102" s="2"/>
      <c r="K102" s="25"/>
      <c r="L102" s="25"/>
      <c r="M102" s="25"/>
    </row>
    <row r="103" spans="3:13" ht="12.75">
      <c r="C103" s="32"/>
      <c r="D103" s="32"/>
      <c r="E103" s="2"/>
      <c r="F103" s="32"/>
      <c r="G103" s="32"/>
      <c r="H103" s="2"/>
      <c r="I103" s="2"/>
      <c r="J103" s="2"/>
      <c r="K103" s="25"/>
      <c r="L103" s="25"/>
      <c r="M103" s="25"/>
    </row>
    <row r="104" spans="3:13" ht="12.75">
      <c r="C104" s="32"/>
      <c r="D104" s="32"/>
      <c r="E104" s="2"/>
      <c r="F104" s="32"/>
      <c r="G104" s="32"/>
      <c r="H104" s="2"/>
      <c r="I104" s="2"/>
      <c r="J104" s="2"/>
      <c r="K104" s="25"/>
      <c r="L104" s="25"/>
      <c r="M104" s="25"/>
    </row>
    <row r="105" spans="3:13" ht="12.75">
      <c r="C105" s="32"/>
      <c r="D105" s="32"/>
      <c r="E105" s="2"/>
      <c r="F105" s="32"/>
      <c r="G105" s="32"/>
      <c r="H105" s="2"/>
      <c r="I105" s="2"/>
      <c r="J105" s="2"/>
      <c r="K105" s="25"/>
      <c r="L105" s="25"/>
      <c r="M105" s="25"/>
    </row>
    <row r="106" spans="3:13" ht="12.75">
      <c r="C106" s="32"/>
      <c r="D106" s="32"/>
      <c r="E106" s="2"/>
      <c r="F106" s="32"/>
      <c r="G106" s="32"/>
      <c r="H106" s="2"/>
      <c r="I106" s="2"/>
      <c r="J106" s="2"/>
      <c r="K106" s="25"/>
      <c r="L106" s="25"/>
      <c r="M106" s="25"/>
    </row>
    <row r="107" spans="3:13" ht="12.75">
      <c r="C107" s="32"/>
      <c r="D107" s="32"/>
      <c r="E107" s="2"/>
      <c r="F107" s="32"/>
      <c r="G107" s="32"/>
      <c r="H107" s="2"/>
      <c r="I107" s="2"/>
      <c r="J107" s="2"/>
      <c r="K107" s="25"/>
      <c r="L107" s="25"/>
      <c r="M107" s="25"/>
    </row>
    <row r="108" spans="3:13" ht="12.75">
      <c r="C108" s="32"/>
      <c r="D108" s="32"/>
      <c r="E108" s="2"/>
      <c r="F108" s="32"/>
      <c r="G108" s="32"/>
      <c r="H108" s="2"/>
      <c r="I108" s="2"/>
      <c r="J108" s="2"/>
      <c r="K108" s="25"/>
      <c r="L108" s="25"/>
      <c r="M108" s="25"/>
    </row>
    <row r="109" spans="3:13" ht="12.75">
      <c r="C109" s="32"/>
      <c r="D109" s="32"/>
      <c r="E109" s="2"/>
      <c r="F109" s="32"/>
      <c r="G109" s="32"/>
      <c r="H109" s="2"/>
      <c r="I109" s="2"/>
      <c r="J109" s="2"/>
      <c r="K109" s="25"/>
      <c r="L109" s="25"/>
      <c r="M109" s="25"/>
    </row>
    <row r="110" spans="3:13" ht="12.75">
      <c r="C110" s="32"/>
      <c r="D110" s="32"/>
      <c r="E110" s="2"/>
      <c r="F110" s="32"/>
      <c r="G110" s="32"/>
      <c r="H110" s="2"/>
      <c r="I110" s="2"/>
      <c r="J110" s="2"/>
      <c r="K110" s="25"/>
      <c r="L110" s="25"/>
      <c r="M110" s="25"/>
    </row>
    <row r="111" spans="3:13" ht="12.75">
      <c r="C111" s="32"/>
      <c r="D111" s="32"/>
      <c r="E111" s="2"/>
      <c r="F111" s="32"/>
      <c r="G111" s="32"/>
      <c r="H111" s="2"/>
      <c r="I111" s="2"/>
      <c r="J111" s="2"/>
      <c r="K111" s="25"/>
      <c r="L111" s="25"/>
      <c r="M111" s="25"/>
    </row>
    <row r="112" spans="3:13" ht="12.75">
      <c r="C112" s="32"/>
      <c r="D112" s="32"/>
      <c r="E112" s="2"/>
      <c r="F112" s="32"/>
      <c r="G112" s="32"/>
      <c r="H112" s="2"/>
      <c r="I112" s="2"/>
      <c r="J112" s="2"/>
      <c r="K112" s="25"/>
      <c r="L112" s="25"/>
      <c r="M112" s="25"/>
    </row>
    <row r="113" spans="3:13" ht="12.75">
      <c r="C113" s="32"/>
      <c r="D113" s="32"/>
      <c r="E113" s="2"/>
      <c r="F113" s="32"/>
      <c r="G113" s="32"/>
      <c r="H113" s="2"/>
      <c r="I113" s="2"/>
      <c r="J113" s="2"/>
      <c r="K113" s="25"/>
      <c r="L113" s="25"/>
      <c r="M113" s="25"/>
    </row>
    <row r="114" spans="3:13" ht="12.75">
      <c r="C114" s="32"/>
      <c r="D114" s="32"/>
      <c r="E114" s="2"/>
      <c r="F114" s="32"/>
      <c r="G114" s="32"/>
      <c r="H114" s="2"/>
      <c r="I114" s="2"/>
      <c r="J114" s="2"/>
      <c r="K114" s="25"/>
      <c r="L114" s="25"/>
      <c r="M114" s="25"/>
    </row>
    <row r="115" spans="3:13" ht="12.75">
      <c r="C115" s="32"/>
      <c r="D115" s="32"/>
      <c r="E115" s="2"/>
      <c r="F115" s="32"/>
      <c r="G115" s="32"/>
      <c r="H115" s="2"/>
      <c r="I115" s="2"/>
      <c r="J115" s="2"/>
      <c r="K115" s="25"/>
      <c r="L115" s="25"/>
      <c r="M115" s="25"/>
    </row>
    <row r="116" spans="3:13" ht="12.75">
      <c r="C116" s="32"/>
      <c r="D116" s="32"/>
      <c r="E116" s="2"/>
      <c r="F116" s="32"/>
      <c r="G116" s="32"/>
      <c r="H116" s="2"/>
      <c r="I116" s="2"/>
      <c r="J116" s="2"/>
      <c r="K116" s="25"/>
      <c r="L116" s="25"/>
      <c r="M116" s="25"/>
    </row>
    <row r="117" spans="3:13" ht="12.75">
      <c r="C117" s="32"/>
      <c r="D117" s="32"/>
      <c r="E117" s="2"/>
      <c r="F117" s="32"/>
      <c r="G117" s="32"/>
      <c r="H117" s="2"/>
      <c r="I117" s="2"/>
      <c r="J117" s="2"/>
      <c r="K117" s="25"/>
      <c r="L117" s="25"/>
      <c r="M117" s="25"/>
    </row>
    <row r="118" spans="3:13" ht="12.75">
      <c r="C118" s="32"/>
      <c r="D118" s="32"/>
      <c r="E118" s="2"/>
      <c r="F118" s="32"/>
      <c r="G118" s="32"/>
      <c r="H118" s="2"/>
      <c r="I118" s="2"/>
      <c r="J118" s="2"/>
      <c r="K118" s="25"/>
      <c r="L118" s="25"/>
      <c r="M118" s="25"/>
    </row>
    <row r="119" spans="3:13" ht="12.75">
      <c r="C119" s="32"/>
      <c r="D119" s="32"/>
      <c r="E119" s="2"/>
      <c r="F119" s="32"/>
      <c r="G119" s="32"/>
      <c r="H119" s="2"/>
      <c r="I119" s="2"/>
      <c r="J119" s="2"/>
      <c r="K119" s="25"/>
      <c r="L119" s="25"/>
      <c r="M119" s="25"/>
    </row>
    <row r="120" spans="3:13" ht="12.75">
      <c r="C120" s="32"/>
      <c r="D120" s="32"/>
      <c r="E120" s="2"/>
      <c r="F120" s="32"/>
      <c r="G120" s="32"/>
      <c r="H120" s="2"/>
      <c r="I120" s="2"/>
      <c r="J120" s="2"/>
      <c r="K120" s="25"/>
      <c r="L120" s="25"/>
      <c r="M120" s="25"/>
    </row>
    <row r="121" spans="3:13" ht="12.75">
      <c r="C121" s="32"/>
      <c r="D121" s="32"/>
      <c r="E121" s="2"/>
      <c r="F121" s="32"/>
      <c r="G121" s="32"/>
      <c r="H121" s="2"/>
      <c r="I121" s="2"/>
      <c r="J121" s="2"/>
      <c r="K121" s="25"/>
      <c r="L121" s="25"/>
      <c r="M121" s="25"/>
    </row>
    <row r="122" spans="3:13" ht="12.75">
      <c r="C122" s="32"/>
      <c r="D122" s="32"/>
      <c r="E122" s="2"/>
      <c r="F122" s="32"/>
      <c r="G122" s="32"/>
      <c r="H122" s="2"/>
      <c r="I122" s="2"/>
      <c r="J122" s="2"/>
      <c r="K122" s="25"/>
      <c r="L122" s="25"/>
      <c r="M122" s="25"/>
    </row>
    <row r="123" spans="3:13" ht="12.75">
      <c r="C123" s="32"/>
      <c r="D123" s="32"/>
      <c r="E123" s="2"/>
      <c r="F123" s="32"/>
      <c r="G123" s="32"/>
      <c r="H123" s="2"/>
      <c r="I123" s="2"/>
      <c r="J123" s="2"/>
      <c r="K123" s="25"/>
      <c r="L123" s="25"/>
      <c r="M123" s="25"/>
    </row>
    <row r="124" spans="3:13" ht="12.75">
      <c r="C124" s="32"/>
      <c r="D124" s="32"/>
      <c r="E124" s="2"/>
      <c r="F124" s="32"/>
      <c r="G124" s="32"/>
      <c r="H124" s="2"/>
      <c r="I124" s="2"/>
      <c r="J124" s="2"/>
      <c r="K124" s="25"/>
      <c r="L124" s="25"/>
      <c r="M124" s="25"/>
    </row>
    <row r="125" spans="3:13" ht="12.75">
      <c r="C125" s="32"/>
      <c r="D125" s="32"/>
      <c r="E125" s="2"/>
      <c r="F125" s="32"/>
      <c r="G125" s="32"/>
      <c r="H125" s="2"/>
      <c r="I125" s="2"/>
      <c r="J125" s="2"/>
      <c r="K125" s="25"/>
      <c r="L125" s="25"/>
      <c r="M125" s="25"/>
    </row>
    <row r="126" spans="3:13" ht="12.75">
      <c r="C126" s="32"/>
      <c r="D126" s="32"/>
      <c r="E126" s="2"/>
      <c r="F126" s="32"/>
      <c r="G126" s="32"/>
      <c r="H126" s="2"/>
      <c r="I126" s="2"/>
      <c r="J126" s="2"/>
      <c r="K126" s="25"/>
      <c r="L126" s="25"/>
      <c r="M126" s="25"/>
    </row>
    <row r="127" spans="3:13" ht="12.75">
      <c r="C127" s="32"/>
      <c r="D127" s="32"/>
      <c r="E127" s="2"/>
      <c r="F127" s="32"/>
      <c r="G127" s="32"/>
      <c r="H127" s="2"/>
      <c r="I127" s="2"/>
      <c r="J127" s="2"/>
      <c r="K127" s="25"/>
      <c r="L127" s="25"/>
      <c r="M127" s="25"/>
    </row>
    <row r="128" spans="3:13" ht="12.75">
      <c r="C128" s="32"/>
      <c r="D128" s="32"/>
      <c r="E128" s="2"/>
      <c r="F128" s="32"/>
      <c r="G128" s="32"/>
      <c r="H128" s="2"/>
      <c r="I128" s="2"/>
      <c r="J128" s="2"/>
      <c r="K128" s="25"/>
      <c r="L128" s="25"/>
      <c r="M128" s="25"/>
    </row>
    <row r="129" spans="3:13" ht="12.75">
      <c r="C129" s="32"/>
      <c r="D129" s="32"/>
      <c r="E129" s="2"/>
      <c r="F129" s="32"/>
      <c r="G129" s="32"/>
      <c r="H129" s="2"/>
      <c r="I129" s="2"/>
      <c r="J129" s="2"/>
      <c r="K129" s="25"/>
      <c r="L129" s="25"/>
      <c r="M129" s="25"/>
    </row>
    <row r="130" spans="3:13" ht="12.75">
      <c r="C130" s="32"/>
      <c r="D130" s="32"/>
      <c r="E130" s="2"/>
      <c r="F130" s="32"/>
      <c r="G130" s="32"/>
      <c r="H130" s="2"/>
      <c r="I130" s="2"/>
      <c r="J130" s="2"/>
      <c r="K130" s="25"/>
      <c r="L130" s="25"/>
      <c r="M130" s="25"/>
    </row>
    <row r="131" spans="3:13" ht="12.75">
      <c r="C131" s="32"/>
      <c r="D131" s="32"/>
      <c r="E131" s="2"/>
      <c r="F131" s="32"/>
      <c r="G131" s="32"/>
      <c r="H131" s="2"/>
      <c r="I131" s="2"/>
      <c r="J131" s="2"/>
      <c r="K131" s="25"/>
      <c r="L131" s="25"/>
      <c r="M131" s="25"/>
    </row>
    <row r="132" spans="3:13" ht="12.75">
      <c r="C132" s="32"/>
      <c r="D132" s="32"/>
      <c r="E132" s="2"/>
      <c r="F132" s="32"/>
      <c r="G132" s="32"/>
      <c r="H132" s="2"/>
      <c r="I132" s="2"/>
      <c r="J132" s="2"/>
      <c r="K132" s="25"/>
      <c r="L132" s="25"/>
      <c r="M132" s="25"/>
    </row>
    <row r="133" spans="3:13" ht="12.75">
      <c r="C133" s="32"/>
      <c r="D133" s="32"/>
      <c r="E133" s="2"/>
      <c r="F133" s="32"/>
      <c r="G133" s="32"/>
      <c r="H133" s="2"/>
      <c r="I133" s="2"/>
      <c r="J133" s="2"/>
      <c r="K133" s="25"/>
      <c r="L133" s="25"/>
      <c r="M133" s="25"/>
    </row>
    <row r="134" spans="3:13" ht="12.75">
      <c r="C134" s="32"/>
      <c r="D134" s="32"/>
      <c r="E134" s="2"/>
      <c r="F134" s="32"/>
      <c r="G134" s="32"/>
      <c r="H134" s="2"/>
      <c r="I134" s="2"/>
      <c r="J134" s="2"/>
      <c r="K134" s="25"/>
      <c r="L134" s="25"/>
      <c r="M134" s="25"/>
    </row>
    <row r="135" spans="3:13" ht="12.75">
      <c r="C135" s="32"/>
      <c r="D135" s="32"/>
      <c r="E135" s="2"/>
      <c r="F135" s="32"/>
      <c r="G135" s="32"/>
      <c r="H135" s="2"/>
      <c r="I135" s="2"/>
      <c r="J135" s="2"/>
      <c r="K135" s="25"/>
      <c r="L135" s="25"/>
      <c r="M135" s="25"/>
    </row>
    <row r="136" spans="3:13" ht="12.75">
      <c r="C136" s="32"/>
      <c r="D136" s="32"/>
      <c r="E136" s="2"/>
      <c r="F136" s="32"/>
      <c r="G136" s="32"/>
      <c r="H136" s="2"/>
      <c r="I136" s="2"/>
      <c r="J136" s="2"/>
      <c r="K136" s="25"/>
      <c r="L136" s="25"/>
      <c r="M136" s="25"/>
    </row>
    <row r="137" spans="3:13" ht="12.75">
      <c r="C137" s="32"/>
      <c r="D137" s="32"/>
      <c r="E137" s="2"/>
      <c r="F137" s="32"/>
      <c r="G137" s="32"/>
      <c r="H137" s="2"/>
      <c r="I137" s="2"/>
      <c r="J137" s="2"/>
      <c r="K137" s="25"/>
      <c r="L137" s="25"/>
      <c r="M137" s="25"/>
    </row>
    <row r="138" spans="3:13" ht="12.75">
      <c r="C138" s="32"/>
      <c r="D138" s="32"/>
      <c r="E138" s="2"/>
      <c r="F138" s="32"/>
      <c r="G138" s="32"/>
      <c r="H138" s="2"/>
      <c r="I138" s="2"/>
      <c r="J138" s="2"/>
      <c r="K138" s="25"/>
      <c r="L138" s="25"/>
      <c r="M138" s="25"/>
    </row>
    <row r="139" spans="3:13" ht="12.75">
      <c r="C139" s="32"/>
      <c r="D139" s="32"/>
      <c r="E139" s="2"/>
      <c r="F139" s="32"/>
      <c r="G139" s="32"/>
      <c r="H139" s="2"/>
      <c r="I139" s="2"/>
      <c r="J139" s="2"/>
      <c r="K139" s="25"/>
      <c r="L139" s="25"/>
      <c r="M139" s="25"/>
    </row>
    <row r="140" spans="3:13" ht="12.75">
      <c r="C140" s="32"/>
      <c r="D140" s="32"/>
      <c r="E140" s="2"/>
      <c r="F140" s="32"/>
      <c r="G140" s="32"/>
      <c r="H140" s="2"/>
      <c r="I140" s="2"/>
      <c r="J140" s="2"/>
      <c r="K140" s="25"/>
      <c r="L140" s="25"/>
      <c r="M140" s="25"/>
    </row>
    <row r="141" spans="3:13" ht="12.75">
      <c r="C141" s="32"/>
      <c r="D141" s="32"/>
      <c r="E141" s="2"/>
      <c r="F141" s="32"/>
      <c r="G141" s="32"/>
      <c r="H141" s="2"/>
      <c r="I141" s="2"/>
      <c r="J141" s="2"/>
      <c r="K141" s="25"/>
      <c r="L141" s="25"/>
      <c r="M141" s="25"/>
    </row>
    <row r="142" spans="3:13" ht="12.75">
      <c r="C142" s="32"/>
      <c r="D142" s="32"/>
      <c r="E142" s="2"/>
      <c r="F142" s="32"/>
      <c r="G142" s="32"/>
      <c r="H142" s="2"/>
      <c r="I142" s="2"/>
      <c r="J142" s="2"/>
      <c r="K142" s="25"/>
      <c r="L142" s="25"/>
      <c r="M142" s="25"/>
    </row>
    <row r="143" spans="3:13" ht="12.75">
      <c r="C143" s="32"/>
      <c r="D143" s="32"/>
      <c r="E143" s="2"/>
      <c r="F143" s="32"/>
      <c r="G143" s="32"/>
      <c r="H143" s="2"/>
      <c r="I143" s="2"/>
      <c r="J143" s="2"/>
      <c r="K143" s="25"/>
      <c r="L143" s="25"/>
      <c r="M143" s="25"/>
    </row>
    <row r="144" spans="3:13" ht="12.75">
      <c r="C144" s="32"/>
      <c r="D144" s="32"/>
      <c r="E144" s="2"/>
      <c r="F144" s="32"/>
      <c r="G144" s="32"/>
      <c r="H144" s="2"/>
      <c r="I144" s="2"/>
      <c r="J144" s="2"/>
      <c r="K144" s="25"/>
      <c r="L144" s="25"/>
      <c r="M144" s="25"/>
    </row>
    <row r="145" spans="3:13" ht="12.75">
      <c r="C145" s="32"/>
      <c r="D145" s="32"/>
      <c r="E145" s="2"/>
      <c r="F145" s="32"/>
      <c r="G145" s="32"/>
      <c r="H145" s="2"/>
      <c r="I145" s="2"/>
      <c r="J145" s="2"/>
      <c r="K145" s="25"/>
      <c r="L145" s="25"/>
      <c r="M145" s="25"/>
    </row>
    <row r="146" spans="3:13" ht="12.75">
      <c r="C146" s="32"/>
      <c r="D146" s="32"/>
      <c r="E146" s="2"/>
      <c r="F146" s="32"/>
      <c r="G146" s="32"/>
      <c r="H146" s="2"/>
      <c r="I146" s="2"/>
      <c r="J146" s="2"/>
      <c r="K146" s="25"/>
      <c r="L146" s="25"/>
      <c r="M146" s="25"/>
    </row>
    <row r="147" spans="3:13" ht="12.75">
      <c r="C147" s="32"/>
      <c r="D147" s="32"/>
      <c r="E147" s="2"/>
      <c r="F147" s="32"/>
      <c r="G147" s="32"/>
      <c r="H147" s="2"/>
      <c r="I147" s="2"/>
      <c r="J147" s="2"/>
      <c r="K147" s="25"/>
      <c r="L147" s="25"/>
      <c r="M147" s="25"/>
    </row>
    <row r="148" spans="3:13" ht="12.75">
      <c r="C148" s="32"/>
      <c r="D148" s="32"/>
      <c r="E148" s="2"/>
      <c r="F148" s="32"/>
      <c r="G148" s="32"/>
      <c r="H148" s="2"/>
      <c r="I148" s="2"/>
      <c r="J148" s="2"/>
      <c r="K148" s="25"/>
      <c r="L148" s="25"/>
      <c r="M148" s="25"/>
    </row>
    <row r="149" spans="3:13" ht="12.75">
      <c r="C149" s="32"/>
      <c r="D149" s="32"/>
      <c r="E149" s="2"/>
      <c r="F149" s="32"/>
      <c r="G149" s="32"/>
      <c r="H149" s="2"/>
      <c r="I149" s="2"/>
      <c r="J149" s="2"/>
      <c r="K149" s="25"/>
      <c r="L149" s="25"/>
      <c r="M149" s="25"/>
    </row>
    <row r="150" spans="3:13" ht="12.75">
      <c r="C150" s="32"/>
      <c r="D150" s="32"/>
      <c r="E150" s="2"/>
      <c r="F150" s="32"/>
      <c r="G150" s="32"/>
      <c r="H150" s="2"/>
      <c r="I150" s="2"/>
      <c r="J150" s="2"/>
      <c r="K150" s="25"/>
      <c r="L150" s="25"/>
      <c r="M150" s="25"/>
    </row>
    <row r="151" spans="3:13" ht="12.75">
      <c r="C151" s="32"/>
      <c r="D151" s="32"/>
      <c r="E151" s="2"/>
      <c r="F151" s="32"/>
      <c r="G151" s="32"/>
      <c r="H151" s="2"/>
      <c r="I151" s="2"/>
      <c r="J151" s="2"/>
      <c r="K151" s="25"/>
      <c r="L151" s="25"/>
      <c r="M151" s="25"/>
    </row>
    <row r="152" spans="3:13" ht="12.75">
      <c r="C152" s="32"/>
      <c r="D152" s="32"/>
      <c r="E152" s="2"/>
      <c r="F152" s="32"/>
      <c r="G152" s="32"/>
      <c r="H152" s="2"/>
      <c r="I152" s="2"/>
      <c r="J152" s="2"/>
      <c r="K152" s="25"/>
      <c r="L152" s="25"/>
      <c r="M152" s="25"/>
    </row>
    <row r="153" spans="3:13" ht="12.75">
      <c r="C153" s="32"/>
      <c r="D153" s="32"/>
      <c r="E153" s="2"/>
      <c r="F153" s="32"/>
      <c r="G153" s="32"/>
      <c r="H153" s="2"/>
      <c r="I153" s="2"/>
      <c r="J153" s="2"/>
      <c r="K153" s="25"/>
      <c r="L153" s="25"/>
      <c r="M153" s="25"/>
    </row>
    <row r="154" spans="3:13" ht="12.75">
      <c r="C154" s="32"/>
      <c r="D154" s="32"/>
      <c r="E154" s="2"/>
      <c r="F154" s="32"/>
      <c r="G154" s="32"/>
      <c r="H154" s="2"/>
      <c r="I154" s="2"/>
      <c r="J154" s="2"/>
      <c r="K154" s="25"/>
      <c r="L154" s="25"/>
      <c r="M154" s="25"/>
    </row>
    <row r="155" spans="3:13" ht="12.75">
      <c r="C155" s="32"/>
      <c r="D155" s="32"/>
      <c r="E155" s="2"/>
      <c r="F155" s="32"/>
      <c r="G155" s="32"/>
      <c r="H155" s="2"/>
      <c r="I155" s="2"/>
      <c r="J155" s="2"/>
      <c r="K155" s="25"/>
      <c r="L155" s="25"/>
      <c r="M155" s="25"/>
    </row>
    <row r="156" spans="3:13" ht="12.75">
      <c r="C156" s="32"/>
      <c r="D156" s="32"/>
      <c r="E156" s="2"/>
      <c r="F156" s="32"/>
      <c r="G156" s="32"/>
      <c r="H156" s="2"/>
      <c r="I156" s="2"/>
      <c r="J156" s="2"/>
      <c r="K156" s="25"/>
      <c r="L156" s="25"/>
      <c r="M156" s="25"/>
    </row>
    <row r="157" spans="3:13" ht="12.75">
      <c r="C157" s="32"/>
      <c r="D157" s="32"/>
      <c r="E157" s="2"/>
      <c r="F157" s="32"/>
      <c r="G157" s="32"/>
      <c r="H157" s="2"/>
      <c r="I157" s="2"/>
      <c r="J157" s="2"/>
      <c r="K157" s="25"/>
      <c r="L157" s="25"/>
      <c r="M157" s="25"/>
    </row>
    <row r="158" spans="3:13" ht="12.75">
      <c r="C158" s="32"/>
      <c r="D158" s="32"/>
      <c r="E158" s="2"/>
      <c r="F158" s="32"/>
      <c r="G158" s="32"/>
      <c r="H158" s="2"/>
      <c r="I158" s="2"/>
      <c r="J158" s="2"/>
      <c r="K158" s="25"/>
      <c r="L158" s="25"/>
      <c r="M158" s="25"/>
    </row>
    <row r="159" spans="3:13" ht="12.75">
      <c r="C159" s="32"/>
      <c r="D159" s="32"/>
      <c r="E159" s="2"/>
      <c r="F159" s="32"/>
      <c r="G159" s="32"/>
      <c r="H159" s="2"/>
      <c r="I159" s="2"/>
      <c r="J159" s="2"/>
      <c r="K159" s="25"/>
      <c r="L159" s="25"/>
      <c r="M159" s="25"/>
    </row>
    <row r="160" spans="3:13" ht="12.75">
      <c r="C160" s="32"/>
      <c r="D160" s="32"/>
      <c r="E160" s="2"/>
      <c r="F160" s="32"/>
      <c r="G160" s="32"/>
      <c r="H160" s="2"/>
      <c r="I160" s="2"/>
      <c r="J160" s="2"/>
      <c r="K160" s="25"/>
      <c r="L160" s="25"/>
      <c r="M160" s="25"/>
    </row>
    <row r="161" spans="3:13" ht="12.75">
      <c r="C161" s="32"/>
      <c r="D161" s="32"/>
      <c r="E161" s="2"/>
      <c r="F161" s="32"/>
      <c r="G161" s="32"/>
      <c r="H161" s="2"/>
      <c r="I161" s="2"/>
      <c r="J161" s="2"/>
      <c r="K161" s="25"/>
      <c r="L161" s="25"/>
      <c r="M161" s="25"/>
    </row>
    <row r="162" spans="3:13" ht="12.75">
      <c r="C162" s="32"/>
      <c r="D162" s="32"/>
      <c r="E162" s="2"/>
      <c r="F162" s="32"/>
      <c r="G162" s="32"/>
      <c r="H162" s="2"/>
      <c r="I162" s="2"/>
      <c r="J162" s="2"/>
      <c r="K162" s="25"/>
      <c r="L162" s="25"/>
      <c r="M162" s="25"/>
    </row>
    <row r="163" spans="3:13" ht="12.75">
      <c r="C163" s="32"/>
      <c r="D163" s="32"/>
      <c r="E163" s="2"/>
      <c r="F163" s="32"/>
      <c r="G163" s="32"/>
      <c r="H163" s="2"/>
      <c r="I163" s="2"/>
      <c r="J163" s="2"/>
      <c r="K163" s="25"/>
      <c r="L163" s="25"/>
      <c r="M163" s="25"/>
    </row>
    <row r="164" spans="3:13" ht="12.75">
      <c r="C164" s="32"/>
      <c r="D164" s="32"/>
      <c r="E164" s="2"/>
      <c r="F164" s="32"/>
      <c r="G164" s="32"/>
      <c r="H164" s="2"/>
      <c r="I164" s="2"/>
      <c r="J164" s="2"/>
      <c r="K164" s="25"/>
      <c r="L164" s="25"/>
      <c r="M164" s="25"/>
    </row>
    <row r="165" spans="3:13" ht="12.75">
      <c r="C165" s="32"/>
      <c r="D165" s="32"/>
      <c r="E165" s="2"/>
      <c r="F165" s="32"/>
      <c r="G165" s="32"/>
      <c r="H165" s="2"/>
      <c r="I165" s="2"/>
      <c r="J165" s="2"/>
      <c r="K165" s="25"/>
      <c r="L165" s="25"/>
      <c r="M165" s="25"/>
    </row>
    <row r="166" spans="3:13" ht="12.75">
      <c r="C166" s="32"/>
      <c r="D166" s="32"/>
      <c r="E166" s="2"/>
      <c r="F166" s="32"/>
      <c r="G166" s="32"/>
      <c r="H166" s="2"/>
      <c r="I166" s="2"/>
      <c r="J166" s="2"/>
      <c r="K166" s="25"/>
      <c r="L166" s="25"/>
      <c r="M166" s="25"/>
    </row>
    <row r="167" spans="3:13" ht="12.75">
      <c r="C167" s="32"/>
      <c r="D167" s="32"/>
      <c r="E167" s="2"/>
      <c r="F167" s="32"/>
      <c r="G167" s="32"/>
      <c r="H167" s="2"/>
      <c r="I167" s="2"/>
      <c r="J167" s="2"/>
      <c r="K167" s="25"/>
      <c r="L167" s="25"/>
      <c r="M167" s="25"/>
    </row>
    <row r="168" spans="3:13" ht="12.75">
      <c r="C168" s="32"/>
      <c r="D168" s="32"/>
      <c r="E168" s="2"/>
      <c r="F168" s="32"/>
      <c r="G168" s="32"/>
      <c r="H168" s="2"/>
      <c r="I168" s="2"/>
      <c r="J168" s="2"/>
      <c r="K168" s="25"/>
      <c r="L168" s="25"/>
      <c r="M168" s="25"/>
    </row>
    <row r="169" spans="3:13" ht="12.75">
      <c r="C169" s="32"/>
      <c r="D169" s="32"/>
      <c r="E169" s="2"/>
      <c r="F169" s="32"/>
      <c r="G169" s="32"/>
      <c r="H169" s="2"/>
      <c r="I169" s="2"/>
      <c r="J169" s="2"/>
      <c r="K169" s="25"/>
      <c r="L169" s="25"/>
      <c r="M169" s="25"/>
    </row>
    <row r="170" spans="3:13" ht="12.75">
      <c r="C170" s="32"/>
      <c r="D170" s="32"/>
      <c r="E170" s="2"/>
      <c r="F170" s="32"/>
      <c r="G170" s="32"/>
      <c r="H170" s="2"/>
      <c r="I170" s="2"/>
      <c r="J170" s="2"/>
      <c r="K170" s="25"/>
      <c r="L170" s="25"/>
      <c r="M170" s="25"/>
    </row>
    <row r="171" spans="3:13" ht="12.75">
      <c r="C171" s="32"/>
      <c r="D171" s="32"/>
      <c r="E171" s="2"/>
      <c r="F171" s="32"/>
      <c r="G171" s="32"/>
      <c r="H171" s="2"/>
      <c r="I171" s="2"/>
      <c r="J171" s="2"/>
      <c r="K171" s="25"/>
      <c r="L171" s="25"/>
      <c r="M171" s="25"/>
    </row>
    <row r="172" spans="3:13" ht="12.75">
      <c r="C172" s="32"/>
      <c r="D172" s="32"/>
      <c r="E172" s="2"/>
      <c r="F172" s="32"/>
      <c r="G172" s="32"/>
      <c r="H172" s="2"/>
      <c r="I172" s="2"/>
      <c r="J172" s="2"/>
      <c r="K172" s="25"/>
      <c r="L172" s="25"/>
      <c r="M172" s="25"/>
    </row>
    <row r="173" spans="3:13" ht="12.75">
      <c r="C173" s="32"/>
      <c r="D173" s="32"/>
      <c r="E173" s="2"/>
      <c r="F173" s="32"/>
      <c r="G173" s="32"/>
      <c r="H173" s="2"/>
      <c r="I173" s="2"/>
      <c r="J173" s="2"/>
      <c r="K173" s="25"/>
      <c r="L173" s="25"/>
      <c r="M173" s="25"/>
    </row>
    <row r="174" spans="3:13" ht="12.75">
      <c r="C174" s="32"/>
      <c r="D174" s="32"/>
      <c r="E174" s="2"/>
      <c r="F174" s="32"/>
      <c r="G174" s="32"/>
      <c r="H174" s="2"/>
      <c r="I174" s="2"/>
      <c r="J174" s="2"/>
      <c r="K174" s="25"/>
      <c r="L174" s="25"/>
      <c r="M174" s="25"/>
    </row>
    <row r="175" spans="3:13" ht="12.75">
      <c r="C175" s="32"/>
      <c r="D175" s="32"/>
      <c r="E175" s="2"/>
      <c r="F175" s="32"/>
      <c r="G175" s="32"/>
      <c r="H175" s="2"/>
      <c r="I175" s="2"/>
      <c r="J175" s="2"/>
      <c r="K175" s="25"/>
      <c r="L175" s="25"/>
      <c r="M175" s="25"/>
    </row>
    <row r="176" spans="3:13" ht="12.75">
      <c r="C176" s="32"/>
      <c r="D176" s="32"/>
      <c r="E176" s="2"/>
      <c r="F176" s="32"/>
      <c r="G176" s="32"/>
      <c r="H176" s="2"/>
      <c r="I176" s="2"/>
      <c r="J176" s="2"/>
      <c r="K176" s="25"/>
      <c r="L176" s="25"/>
      <c r="M176" s="25"/>
    </row>
    <row r="177" spans="3:13" ht="12.75">
      <c r="C177" s="32"/>
      <c r="D177" s="32"/>
      <c r="E177" s="2"/>
      <c r="F177" s="32"/>
      <c r="G177" s="32"/>
      <c r="H177" s="2"/>
      <c r="I177" s="2"/>
      <c r="J177" s="2"/>
      <c r="K177" s="25"/>
      <c r="L177" s="25"/>
      <c r="M177" s="25"/>
    </row>
    <row r="178" spans="3:13" ht="12.75">
      <c r="C178" s="32"/>
      <c r="D178" s="32"/>
      <c r="E178" s="2"/>
      <c r="F178" s="32"/>
      <c r="G178" s="32"/>
      <c r="H178" s="2"/>
      <c r="I178" s="2"/>
      <c r="J178" s="2"/>
      <c r="K178" s="25"/>
      <c r="L178" s="25"/>
      <c r="M178" s="25"/>
    </row>
    <row r="179" spans="3:13" ht="12.75">
      <c r="C179" s="32"/>
      <c r="D179" s="32"/>
      <c r="E179" s="2"/>
      <c r="F179" s="32"/>
      <c r="G179" s="32"/>
      <c r="H179" s="2"/>
      <c r="I179" s="2"/>
      <c r="J179" s="2"/>
      <c r="K179" s="25"/>
      <c r="L179" s="25"/>
      <c r="M179" s="25"/>
    </row>
    <row r="180" spans="3:13" ht="12.75">
      <c r="C180" s="32"/>
      <c r="D180" s="32"/>
      <c r="E180" s="2"/>
      <c r="F180" s="32"/>
      <c r="G180" s="32"/>
      <c r="H180" s="2"/>
      <c r="I180" s="2"/>
      <c r="J180" s="2"/>
      <c r="K180" s="25"/>
      <c r="L180" s="25"/>
      <c r="M180" s="25"/>
    </row>
    <row r="181" spans="3:13" ht="12.75">
      <c r="C181" s="32"/>
      <c r="D181" s="32"/>
      <c r="E181" s="2"/>
      <c r="F181" s="32"/>
      <c r="G181" s="32"/>
      <c r="H181" s="2"/>
      <c r="I181" s="2"/>
      <c r="J181" s="2"/>
      <c r="K181" s="25"/>
      <c r="L181" s="25"/>
      <c r="M181" s="25"/>
    </row>
    <row r="182" spans="3:13" ht="12.75">
      <c r="C182" s="32"/>
      <c r="D182" s="32"/>
      <c r="E182" s="2"/>
      <c r="F182" s="32"/>
      <c r="G182" s="32"/>
      <c r="H182" s="2"/>
      <c r="I182" s="2"/>
      <c r="J182" s="2"/>
      <c r="K182" s="25"/>
      <c r="L182" s="25"/>
      <c r="M182" s="25"/>
    </row>
    <row r="183" spans="3:13" ht="12.75">
      <c r="C183" s="32"/>
      <c r="D183" s="32"/>
      <c r="E183" s="2"/>
      <c r="F183" s="32"/>
      <c r="G183" s="32"/>
      <c r="H183" s="2"/>
      <c r="I183" s="2"/>
      <c r="J183" s="2"/>
      <c r="K183" s="25"/>
      <c r="L183" s="25"/>
      <c r="M183" s="25"/>
    </row>
    <row r="184" spans="3:13" ht="12.75">
      <c r="C184" s="32"/>
      <c r="D184" s="32"/>
      <c r="E184" s="2"/>
      <c r="F184" s="32"/>
      <c r="G184" s="32"/>
      <c r="H184" s="2"/>
      <c r="I184" s="2"/>
      <c r="J184" s="2"/>
      <c r="K184" s="25"/>
      <c r="L184" s="25"/>
      <c r="M184" s="25"/>
    </row>
    <row r="185" spans="3:13" ht="12.75">
      <c r="C185" s="32"/>
      <c r="D185" s="32"/>
      <c r="E185" s="2"/>
      <c r="F185" s="32"/>
      <c r="G185" s="32"/>
      <c r="H185" s="2"/>
      <c r="I185" s="2"/>
      <c r="J185" s="2"/>
      <c r="K185" s="25"/>
      <c r="L185" s="25"/>
      <c r="M185" s="25"/>
    </row>
    <row r="186" spans="3:13" ht="12.75">
      <c r="C186" s="32"/>
      <c r="D186" s="32"/>
      <c r="E186" s="2"/>
      <c r="F186" s="32"/>
      <c r="G186" s="32"/>
      <c r="H186" s="2"/>
      <c r="I186" s="2"/>
      <c r="J186" s="2"/>
      <c r="K186" s="25"/>
      <c r="L186" s="25"/>
      <c r="M186" s="25"/>
    </row>
    <row r="187" spans="3:13" ht="12.75">
      <c r="C187" s="32"/>
      <c r="D187" s="32"/>
      <c r="E187" s="2"/>
      <c r="F187" s="32"/>
      <c r="G187" s="32"/>
      <c r="H187" s="2"/>
      <c r="I187" s="2"/>
      <c r="J187" s="2"/>
      <c r="K187" s="25"/>
      <c r="L187" s="25"/>
      <c r="M187" s="25"/>
    </row>
    <row r="188" spans="3:13" ht="12.75">
      <c r="C188" s="32"/>
      <c r="D188" s="32"/>
      <c r="E188" s="2"/>
      <c r="F188" s="32"/>
      <c r="G188" s="32"/>
      <c r="H188" s="2"/>
      <c r="I188" s="2"/>
      <c r="J188" s="2"/>
      <c r="K188" s="25"/>
      <c r="L188" s="25"/>
      <c r="M188" s="25"/>
    </row>
    <row r="189" spans="3:13" ht="12.75">
      <c r="C189" s="32"/>
      <c r="D189" s="32"/>
      <c r="E189" s="2"/>
      <c r="F189" s="32"/>
      <c r="G189" s="32"/>
      <c r="H189" s="2"/>
      <c r="I189" s="2"/>
      <c r="J189" s="2"/>
      <c r="K189" s="25"/>
      <c r="L189" s="25"/>
      <c r="M189" s="25"/>
    </row>
    <row r="190" spans="3:13" ht="12.75">
      <c r="C190" s="32"/>
      <c r="D190" s="32"/>
      <c r="E190" s="2"/>
      <c r="F190" s="32"/>
      <c r="G190" s="32"/>
      <c r="H190" s="2"/>
      <c r="I190" s="2"/>
      <c r="J190" s="2"/>
      <c r="K190" s="25"/>
      <c r="L190" s="25"/>
      <c r="M190" s="25"/>
    </row>
    <row r="191" spans="3:13" ht="12.75">
      <c r="C191" s="32"/>
      <c r="D191" s="32"/>
      <c r="E191" s="2"/>
      <c r="F191" s="32"/>
      <c r="G191" s="32"/>
      <c r="H191" s="2"/>
      <c r="I191" s="2"/>
      <c r="J191" s="2"/>
      <c r="K191" s="25"/>
      <c r="L191" s="25"/>
      <c r="M191" s="25"/>
    </row>
    <row r="192" spans="3:13" ht="12.75">
      <c r="C192" s="32"/>
      <c r="D192" s="32"/>
      <c r="E192" s="2"/>
      <c r="F192" s="32"/>
      <c r="G192" s="32"/>
      <c r="H192" s="2"/>
      <c r="I192" s="2"/>
      <c r="J192" s="2"/>
      <c r="K192" s="25"/>
      <c r="L192" s="25"/>
      <c r="M192" s="25"/>
    </row>
    <row r="193" spans="3:13" ht="12.75">
      <c r="C193" s="32"/>
      <c r="D193" s="32"/>
      <c r="E193" s="2"/>
      <c r="F193" s="32"/>
      <c r="G193" s="32"/>
      <c r="H193" s="2"/>
      <c r="I193" s="2"/>
      <c r="J193" s="2"/>
      <c r="K193" s="25"/>
      <c r="L193" s="25"/>
      <c r="M193" s="25"/>
    </row>
    <row r="194" spans="3:13" ht="12.75">
      <c r="C194" s="32"/>
      <c r="D194" s="32"/>
      <c r="E194" s="2"/>
      <c r="F194" s="32"/>
      <c r="G194" s="32"/>
      <c r="H194" s="2"/>
      <c r="I194" s="2"/>
      <c r="J194" s="2"/>
      <c r="K194" s="25"/>
      <c r="L194" s="25"/>
      <c r="M194" s="25"/>
    </row>
    <row r="195" spans="3:13" ht="12.75">
      <c r="C195" s="32"/>
      <c r="D195" s="32"/>
      <c r="E195" s="2"/>
      <c r="F195" s="32"/>
      <c r="G195" s="32"/>
      <c r="H195" s="2"/>
      <c r="I195" s="2"/>
      <c r="J195" s="2"/>
      <c r="K195" s="25"/>
      <c r="L195" s="25"/>
      <c r="M195" s="25"/>
    </row>
    <row r="196" spans="3:13" ht="12.75">
      <c r="C196" s="32"/>
      <c r="D196" s="32"/>
      <c r="E196" s="2"/>
      <c r="F196" s="32"/>
      <c r="G196" s="32"/>
      <c r="H196" s="2"/>
      <c r="I196" s="2"/>
      <c r="J196" s="2"/>
      <c r="K196" s="25"/>
      <c r="L196" s="25"/>
      <c r="M196" s="25"/>
    </row>
    <row r="197" spans="3:13" ht="12.75">
      <c r="C197" s="32"/>
      <c r="D197" s="32"/>
      <c r="E197" s="2"/>
      <c r="F197" s="32"/>
      <c r="G197" s="32"/>
      <c r="H197" s="2"/>
      <c r="I197" s="2"/>
      <c r="J197" s="2"/>
      <c r="K197" s="25"/>
      <c r="L197" s="25"/>
      <c r="M197" s="25"/>
    </row>
    <row r="198" spans="3:13" ht="12.75">
      <c r="C198" s="32"/>
      <c r="D198" s="32"/>
      <c r="E198" s="2"/>
      <c r="F198" s="32"/>
      <c r="G198" s="32"/>
      <c r="H198" s="2"/>
      <c r="I198" s="2"/>
      <c r="J198" s="2"/>
      <c r="K198" s="25"/>
      <c r="L198" s="25"/>
      <c r="M198" s="25"/>
    </row>
    <row r="199" spans="3:13" ht="12.75">
      <c r="C199" s="32"/>
      <c r="D199" s="32"/>
      <c r="E199" s="2"/>
      <c r="F199" s="32"/>
      <c r="G199" s="32"/>
      <c r="H199" s="2"/>
      <c r="I199" s="2"/>
      <c r="J199" s="2"/>
      <c r="K199" s="25"/>
      <c r="L199" s="25"/>
      <c r="M199" s="25"/>
    </row>
    <row r="200" spans="3:13" ht="12.75">
      <c r="C200" s="32"/>
      <c r="D200" s="32"/>
      <c r="E200" s="2"/>
      <c r="F200" s="32"/>
      <c r="G200" s="32"/>
      <c r="H200" s="2"/>
      <c r="I200" s="2"/>
      <c r="J200" s="2"/>
      <c r="K200" s="25"/>
      <c r="L200" s="25"/>
      <c r="M200" s="25"/>
    </row>
    <row r="201" spans="3:13" ht="12.75">
      <c r="C201" s="32"/>
      <c r="D201" s="32"/>
      <c r="E201" s="2"/>
      <c r="F201" s="32"/>
      <c r="G201" s="32"/>
      <c r="H201" s="2"/>
      <c r="I201" s="2"/>
      <c r="J201" s="2"/>
      <c r="K201" s="25"/>
      <c r="L201" s="25"/>
      <c r="M201" s="25"/>
    </row>
    <row r="202" spans="3:13" ht="12.75">
      <c r="C202" s="32"/>
      <c r="D202" s="32"/>
      <c r="E202" s="2"/>
      <c r="F202" s="32"/>
      <c r="G202" s="32"/>
      <c r="H202" s="2"/>
      <c r="I202" s="2"/>
      <c r="J202" s="2"/>
      <c r="K202" s="25"/>
      <c r="L202" s="25"/>
      <c r="M202" s="25"/>
    </row>
    <row r="203" spans="3:13" ht="12.75">
      <c r="C203" s="32"/>
      <c r="D203" s="32"/>
      <c r="E203" s="2"/>
      <c r="F203" s="32"/>
      <c r="G203" s="32"/>
      <c r="H203" s="2"/>
      <c r="I203" s="2"/>
      <c r="J203" s="2"/>
      <c r="K203" s="25"/>
      <c r="L203" s="25"/>
      <c r="M203" s="25"/>
    </row>
    <row r="204" spans="3:13" ht="12.75">
      <c r="C204" s="32"/>
      <c r="D204" s="32"/>
      <c r="E204" s="2"/>
      <c r="F204" s="32"/>
      <c r="G204" s="32"/>
      <c r="H204" s="2"/>
      <c r="I204" s="2"/>
      <c r="J204" s="2"/>
      <c r="K204" s="25"/>
      <c r="L204" s="25"/>
      <c r="M204" s="25"/>
    </row>
    <row r="205" spans="3:13" ht="12.75">
      <c r="C205" s="32"/>
      <c r="D205" s="32"/>
      <c r="E205" s="2"/>
      <c r="F205" s="32"/>
      <c r="G205" s="32"/>
      <c r="H205" s="2"/>
      <c r="I205" s="2"/>
      <c r="J205" s="2"/>
      <c r="K205" s="25"/>
      <c r="L205" s="25"/>
      <c r="M205" s="25"/>
    </row>
    <row r="206" spans="3:13" ht="12.75">
      <c r="C206" s="32"/>
      <c r="D206" s="32"/>
      <c r="E206" s="2"/>
      <c r="F206" s="32"/>
      <c r="G206" s="32"/>
      <c r="H206" s="2"/>
      <c r="I206" s="2"/>
      <c r="J206" s="2"/>
      <c r="K206" s="25"/>
      <c r="L206" s="25"/>
      <c r="M206" s="25"/>
    </row>
    <row r="207" spans="3:13" ht="12.75">
      <c r="C207" s="32"/>
      <c r="D207" s="32"/>
      <c r="E207" s="2"/>
      <c r="F207" s="32"/>
      <c r="G207" s="32"/>
      <c r="H207" s="2"/>
      <c r="I207" s="2"/>
      <c r="J207" s="2"/>
      <c r="K207" s="25"/>
      <c r="L207" s="25"/>
      <c r="M207" s="25"/>
    </row>
    <row r="208" spans="3:13" ht="12.75">
      <c r="C208" s="32"/>
      <c r="D208" s="32"/>
      <c r="E208" s="2"/>
      <c r="F208" s="32"/>
      <c r="G208" s="32"/>
      <c r="H208" s="2"/>
      <c r="I208" s="2"/>
      <c r="J208" s="2"/>
      <c r="K208" s="25"/>
      <c r="L208" s="25"/>
      <c r="M208" s="25"/>
    </row>
    <row r="209" spans="3:13" ht="12.75">
      <c r="C209" s="32"/>
      <c r="D209" s="32"/>
      <c r="E209" s="2"/>
      <c r="F209" s="32"/>
      <c r="G209" s="32"/>
      <c r="H209" s="2"/>
      <c r="I209" s="2"/>
      <c r="J209" s="2"/>
      <c r="K209" s="25"/>
      <c r="L209" s="25"/>
      <c r="M209" s="25"/>
    </row>
    <row r="210" spans="3:13" ht="12.75">
      <c r="C210" s="32"/>
      <c r="D210" s="32"/>
      <c r="E210" s="2"/>
      <c r="F210" s="32"/>
      <c r="G210" s="32"/>
      <c r="H210" s="2"/>
      <c r="I210" s="2"/>
      <c r="J210" s="2"/>
      <c r="K210" s="25"/>
      <c r="L210" s="25"/>
      <c r="M210" s="25"/>
    </row>
    <row r="211" spans="3:13" ht="12.75">
      <c r="C211" s="32"/>
      <c r="D211" s="32"/>
      <c r="E211" s="2"/>
      <c r="F211" s="32"/>
      <c r="G211" s="32"/>
      <c r="H211" s="2"/>
      <c r="I211" s="2"/>
      <c r="J211" s="2"/>
      <c r="K211" s="25"/>
      <c r="L211" s="25"/>
      <c r="M211" s="25"/>
    </row>
    <row r="212" spans="3:13" ht="12.75">
      <c r="C212" s="32"/>
      <c r="D212" s="32"/>
      <c r="E212" s="2"/>
      <c r="F212" s="32"/>
      <c r="G212" s="32"/>
      <c r="H212" s="2"/>
      <c r="I212" s="2"/>
      <c r="J212" s="2"/>
      <c r="K212" s="25"/>
      <c r="L212" s="25"/>
      <c r="M212" s="25"/>
    </row>
    <row r="213" spans="3:13" ht="12.75">
      <c r="C213" s="32"/>
      <c r="D213" s="32"/>
      <c r="E213" s="2"/>
      <c r="F213" s="32"/>
      <c r="G213" s="32"/>
      <c r="H213" s="2"/>
      <c r="I213" s="2"/>
      <c r="J213" s="2"/>
      <c r="K213" s="25"/>
      <c r="L213" s="25"/>
      <c r="M213" s="25"/>
    </row>
    <row r="214" spans="3:13" ht="12.75">
      <c r="C214" s="32"/>
      <c r="D214" s="32"/>
      <c r="E214" s="2"/>
      <c r="F214" s="32"/>
      <c r="G214" s="32"/>
      <c r="H214" s="2"/>
      <c r="I214" s="2"/>
      <c r="J214" s="2"/>
      <c r="K214" s="25"/>
      <c r="L214" s="25"/>
      <c r="M214" s="25"/>
    </row>
    <row r="215" spans="3:13" ht="12.75">
      <c r="C215" s="32"/>
      <c r="D215" s="32"/>
      <c r="E215" s="2"/>
      <c r="F215" s="32"/>
      <c r="G215" s="32"/>
      <c r="H215" s="2"/>
      <c r="I215" s="2"/>
      <c r="J215" s="2"/>
      <c r="K215" s="25"/>
      <c r="L215" s="25"/>
      <c r="M215" s="25"/>
    </row>
    <row r="216" spans="3:13" ht="12.75">
      <c r="C216" s="32"/>
      <c r="D216" s="32"/>
      <c r="E216" s="2"/>
      <c r="F216" s="32"/>
      <c r="G216" s="32"/>
      <c r="H216" s="2"/>
      <c r="I216" s="2"/>
      <c r="J216" s="2"/>
      <c r="K216" s="25"/>
      <c r="L216" s="25"/>
      <c r="M216" s="25"/>
    </row>
    <row r="217" spans="3:13" ht="12.75">
      <c r="C217" s="32"/>
      <c r="D217" s="32"/>
      <c r="E217" s="2"/>
      <c r="F217" s="32"/>
      <c r="G217" s="32"/>
      <c r="H217" s="2"/>
      <c r="I217" s="2"/>
      <c r="J217" s="2"/>
      <c r="K217" s="25"/>
      <c r="L217" s="25"/>
      <c r="M217" s="25"/>
    </row>
    <row r="218" spans="3:13" ht="12.75">
      <c r="C218" s="32"/>
      <c r="D218" s="32"/>
      <c r="E218" s="2"/>
      <c r="F218" s="32"/>
      <c r="G218" s="32"/>
      <c r="H218" s="2"/>
      <c r="I218" s="2"/>
      <c r="J218" s="2"/>
      <c r="K218" s="25"/>
      <c r="L218" s="25"/>
      <c r="M218" s="25"/>
    </row>
    <row r="219" spans="3:13" ht="12.75">
      <c r="C219" s="32"/>
      <c r="D219" s="32"/>
      <c r="E219" s="2"/>
      <c r="F219" s="32"/>
      <c r="G219" s="32"/>
      <c r="H219" s="2"/>
      <c r="I219" s="2"/>
      <c r="J219" s="2"/>
      <c r="K219" s="25"/>
      <c r="L219" s="25"/>
      <c r="M219" s="25"/>
    </row>
    <row r="220" spans="3:13" ht="12.75">
      <c r="C220" s="32"/>
      <c r="D220" s="32"/>
      <c r="E220" s="2"/>
      <c r="F220" s="32"/>
      <c r="G220" s="32"/>
      <c r="H220" s="2"/>
      <c r="I220" s="2"/>
      <c r="J220" s="2"/>
      <c r="K220" s="25"/>
      <c r="L220" s="25"/>
      <c r="M220" s="25"/>
    </row>
    <row r="221" spans="3:13" ht="12.75">
      <c r="C221" s="32"/>
      <c r="D221" s="32"/>
      <c r="E221" s="2"/>
      <c r="F221" s="32"/>
      <c r="G221" s="32"/>
      <c r="H221" s="2"/>
      <c r="I221" s="2"/>
      <c r="J221" s="2"/>
      <c r="K221" s="25"/>
      <c r="L221" s="25"/>
      <c r="M221" s="25"/>
    </row>
    <row r="222" spans="3:13" ht="12.75">
      <c r="C222" s="32"/>
      <c r="D222" s="32"/>
      <c r="E222" s="2"/>
      <c r="F222" s="32"/>
      <c r="G222" s="32"/>
      <c r="H222" s="2"/>
      <c r="I222" s="2"/>
      <c r="J222" s="2"/>
      <c r="K222" s="25"/>
      <c r="L222" s="25"/>
      <c r="M222" s="25"/>
    </row>
    <row r="223" spans="3:13" ht="12.75">
      <c r="C223" s="32"/>
      <c r="D223" s="32"/>
      <c r="E223" s="2"/>
      <c r="F223" s="32"/>
      <c r="G223" s="32"/>
      <c r="H223" s="2"/>
      <c r="I223" s="2"/>
      <c r="J223" s="2"/>
      <c r="K223" s="25"/>
      <c r="L223" s="25"/>
      <c r="M223" s="25"/>
    </row>
    <row r="224" spans="3:13" ht="12.75">
      <c r="C224" s="32"/>
      <c r="D224" s="32"/>
      <c r="E224" s="2"/>
      <c r="F224" s="32"/>
      <c r="G224" s="32"/>
      <c r="H224" s="2"/>
      <c r="I224" s="2"/>
      <c r="J224" s="2"/>
      <c r="K224" s="25"/>
      <c r="L224" s="25"/>
      <c r="M224" s="25"/>
    </row>
    <row r="225" spans="3:13" ht="12.75">
      <c r="C225" s="32"/>
      <c r="D225" s="32"/>
      <c r="E225" s="2"/>
      <c r="F225" s="32"/>
      <c r="G225" s="32"/>
      <c r="H225" s="2"/>
      <c r="I225" s="2"/>
      <c r="J225" s="2"/>
      <c r="K225" s="25"/>
      <c r="L225" s="25"/>
      <c r="M225" s="25"/>
    </row>
  </sheetData>
  <sheetProtection/>
  <mergeCells count="13">
    <mergeCell ref="A1:Z1"/>
    <mergeCell ref="C3:J4"/>
    <mergeCell ref="K3:X3"/>
    <mergeCell ref="Y3:Z4"/>
    <mergeCell ref="K4:K5"/>
    <mergeCell ref="L4:L5"/>
    <mergeCell ref="M4:M5"/>
    <mergeCell ref="N4:N5"/>
    <mergeCell ref="A3:A5"/>
    <mergeCell ref="B3:B5"/>
    <mergeCell ref="X4:X5"/>
    <mergeCell ref="O4:U4"/>
    <mergeCell ref="W4:W5"/>
  </mergeCells>
  <conditionalFormatting sqref="Z6:Z27 J6:J27 X6:X27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" right="0.7086614173228347" top="0" bottom="0" header="0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22"/>
  <sheetViews>
    <sheetView tabSelected="1" zoomScale="90" zoomScaleNormal="90" zoomScaleSheetLayoutView="80" zoomScalePageLayoutView="0" workbookViewId="0" topLeftCell="A1">
      <pane ySplit="5" topLeftCell="A6" activePane="bottomLeft" state="frozen"/>
      <selection pane="topLeft" activeCell="A1" sqref="A1"/>
      <selection pane="bottomLeft" activeCell="AA24" sqref="AA24:AH24"/>
    </sheetView>
  </sheetViews>
  <sheetFormatPr defaultColWidth="9.140625" defaultRowHeight="12.75"/>
  <cols>
    <col min="1" max="1" width="6.28125" style="1" customWidth="1"/>
    <col min="2" max="2" width="16.00390625" style="26" customWidth="1"/>
    <col min="3" max="3" width="6.140625" style="31" customWidth="1"/>
    <col min="4" max="4" width="3.421875" style="31" customWidth="1"/>
    <col min="5" max="5" width="7.00390625" style="1" customWidth="1"/>
    <col min="6" max="6" width="6.140625" style="31" customWidth="1"/>
    <col min="7" max="7" width="3.00390625" style="31" customWidth="1"/>
    <col min="8" max="8" width="7.140625" style="1" customWidth="1"/>
    <col min="9" max="9" width="5.28125" style="1" customWidth="1"/>
    <col min="10" max="10" width="3.7109375" style="1" customWidth="1"/>
    <col min="11" max="12" width="8.28125" style="18" hidden="1" customWidth="1"/>
    <col min="13" max="13" width="7.57421875" style="18" hidden="1" customWidth="1"/>
    <col min="14" max="14" width="7.57421875" style="12" customWidth="1"/>
    <col min="15" max="18" width="2.7109375" style="32" customWidth="1"/>
    <col min="19" max="19" width="2.140625" style="32" customWidth="1"/>
    <col min="20" max="20" width="2.7109375" style="32" customWidth="1"/>
    <col min="21" max="21" width="3.00390625" style="32" customWidth="1"/>
    <col min="22" max="22" width="15.8515625" style="12" hidden="1" customWidth="1"/>
    <col min="23" max="23" width="7.28125" style="3" customWidth="1"/>
    <col min="24" max="25" width="7.7109375" style="18" hidden="1" customWidth="1"/>
    <col min="26" max="26" width="7.140625" style="18" hidden="1" customWidth="1"/>
    <col min="27" max="27" width="7.28125" style="12" customWidth="1"/>
    <col min="28" max="28" width="2.7109375" style="32" customWidth="1"/>
    <col min="29" max="33" width="2.140625" style="32" customWidth="1"/>
    <col min="34" max="34" width="3.140625" style="32" customWidth="1"/>
    <col min="35" max="35" width="11.421875" style="12" hidden="1" customWidth="1"/>
    <col min="36" max="36" width="7.28125" style="12" customWidth="1"/>
    <col min="37" max="37" width="8.140625" style="12" customWidth="1"/>
    <col min="38" max="38" width="3.421875" style="1" customWidth="1"/>
    <col min="39" max="39" width="4.140625" style="31" customWidth="1"/>
    <col min="40" max="40" width="3.57421875" style="19" customWidth="1"/>
    <col min="41" max="16384" width="9.140625" style="1" customWidth="1"/>
  </cols>
  <sheetData>
    <row r="1" spans="1:40" ht="23.25">
      <c r="A1" s="101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</row>
    <row r="2" ht="13.5" thickBot="1"/>
    <row r="3" spans="1:40" ht="12.75" customHeight="1">
      <c r="A3" s="88" t="s">
        <v>23</v>
      </c>
      <c r="B3" s="123" t="s">
        <v>0</v>
      </c>
      <c r="C3" s="102" t="s">
        <v>1</v>
      </c>
      <c r="D3" s="103"/>
      <c r="E3" s="103"/>
      <c r="F3" s="103"/>
      <c r="G3" s="103"/>
      <c r="H3" s="103"/>
      <c r="I3" s="103"/>
      <c r="J3" s="104"/>
      <c r="K3" s="108" t="s">
        <v>16</v>
      </c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10"/>
      <c r="AM3" s="111" t="s">
        <v>9</v>
      </c>
      <c r="AN3" s="112"/>
    </row>
    <row r="4" spans="1:40" ht="12.75" customHeight="1">
      <c r="A4" s="89"/>
      <c r="B4" s="124"/>
      <c r="C4" s="105"/>
      <c r="D4" s="106"/>
      <c r="E4" s="106"/>
      <c r="F4" s="106"/>
      <c r="G4" s="106"/>
      <c r="H4" s="106"/>
      <c r="I4" s="106"/>
      <c r="J4" s="107"/>
      <c r="K4" s="115" t="s">
        <v>19</v>
      </c>
      <c r="L4" s="117" t="s">
        <v>20</v>
      </c>
      <c r="M4" s="119" t="s">
        <v>21</v>
      </c>
      <c r="N4" s="86" t="s">
        <v>6</v>
      </c>
      <c r="O4" s="96" t="s">
        <v>8</v>
      </c>
      <c r="P4" s="97"/>
      <c r="Q4" s="97"/>
      <c r="R4" s="97"/>
      <c r="S4" s="97"/>
      <c r="T4" s="97"/>
      <c r="U4" s="98"/>
      <c r="V4" s="20"/>
      <c r="W4" s="99" t="s">
        <v>7</v>
      </c>
      <c r="X4" s="115" t="s">
        <v>19</v>
      </c>
      <c r="Y4" s="117" t="s">
        <v>20</v>
      </c>
      <c r="Z4" s="119" t="s">
        <v>21</v>
      </c>
      <c r="AA4" s="86" t="s">
        <v>6</v>
      </c>
      <c r="AB4" s="96" t="s">
        <v>8</v>
      </c>
      <c r="AC4" s="97"/>
      <c r="AD4" s="97"/>
      <c r="AE4" s="97"/>
      <c r="AF4" s="97"/>
      <c r="AG4" s="97"/>
      <c r="AH4" s="98"/>
      <c r="AI4" s="20"/>
      <c r="AJ4" s="99" t="s">
        <v>7</v>
      </c>
      <c r="AK4" s="86" t="s">
        <v>24</v>
      </c>
      <c r="AL4" s="94" t="s">
        <v>22</v>
      </c>
      <c r="AM4" s="113"/>
      <c r="AN4" s="114"/>
    </row>
    <row r="5" spans="1:40" ht="33.75">
      <c r="A5" s="90"/>
      <c r="B5" s="125"/>
      <c r="C5" s="14" t="s">
        <v>2</v>
      </c>
      <c r="D5" s="15" t="s">
        <v>3</v>
      </c>
      <c r="E5" s="15" t="s">
        <v>4</v>
      </c>
      <c r="F5" s="14" t="s">
        <v>2</v>
      </c>
      <c r="G5" s="15" t="s">
        <v>3</v>
      </c>
      <c r="H5" s="15" t="s">
        <v>4</v>
      </c>
      <c r="I5" s="15" t="s">
        <v>24</v>
      </c>
      <c r="J5" s="16" t="s">
        <v>5</v>
      </c>
      <c r="K5" s="116"/>
      <c r="L5" s="118"/>
      <c r="M5" s="120"/>
      <c r="N5" s="87"/>
      <c r="O5" s="4" t="s">
        <v>10</v>
      </c>
      <c r="P5" s="5" t="s">
        <v>11</v>
      </c>
      <c r="Q5" s="5" t="s">
        <v>12</v>
      </c>
      <c r="R5" s="5" t="s">
        <v>13</v>
      </c>
      <c r="S5" s="5" t="s">
        <v>14</v>
      </c>
      <c r="T5" s="5" t="s">
        <v>15</v>
      </c>
      <c r="U5" s="6" t="s">
        <v>9</v>
      </c>
      <c r="V5" s="13"/>
      <c r="W5" s="100"/>
      <c r="X5" s="116"/>
      <c r="Y5" s="118"/>
      <c r="Z5" s="120"/>
      <c r="AA5" s="87"/>
      <c r="AB5" s="4" t="s">
        <v>10</v>
      </c>
      <c r="AC5" s="5" t="s">
        <v>11</v>
      </c>
      <c r="AD5" s="5" t="s">
        <v>12</v>
      </c>
      <c r="AE5" s="5" t="s">
        <v>13</v>
      </c>
      <c r="AF5" s="5" t="s">
        <v>14</v>
      </c>
      <c r="AG5" s="5" t="s">
        <v>15</v>
      </c>
      <c r="AH5" s="6" t="s">
        <v>9</v>
      </c>
      <c r="AI5" s="13"/>
      <c r="AJ5" s="100"/>
      <c r="AK5" s="87"/>
      <c r="AL5" s="95"/>
      <c r="AM5" s="7" t="s">
        <v>17</v>
      </c>
      <c r="AN5" s="8" t="s">
        <v>5</v>
      </c>
    </row>
    <row r="6" spans="1:40" s="2" customFormat="1" ht="21.75" customHeight="1">
      <c r="A6" s="38">
        <v>53</v>
      </c>
      <c r="B6" s="39" t="s">
        <v>66</v>
      </c>
      <c r="C6" s="29">
        <v>48.88</v>
      </c>
      <c r="D6" s="30"/>
      <c r="E6" s="21">
        <f aca="true" t="shared" si="0" ref="E6:E24">SUM(C6:D6)</f>
        <v>48.88</v>
      </c>
      <c r="F6" s="29">
        <v>57.07</v>
      </c>
      <c r="G6" s="30">
        <v>10</v>
      </c>
      <c r="H6" s="21">
        <f aca="true" t="shared" si="1" ref="H6:H24">SUM(F6:G6)</f>
        <v>67.07</v>
      </c>
      <c r="I6" s="37">
        <f aca="true" t="shared" si="2" ref="I6:I24">IF(H6="",E6,IF(E6&lt;H6,E6,H6))</f>
        <v>48.88</v>
      </c>
      <c r="J6" s="17">
        <v>1</v>
      </c>
      <c r="K6" s="9">
        <v>0.59375</v>
      </c>
      <c r="L6" s="10">
        <v>0.6133680555555555</v>
      </c>
      <c r="M6" s="11">
        <v>0.0006944444444444445</v>
      </c>
      <c r="N6" s="22">
        <f aca="true" t="shared" si="3" ref="N6:N24">SUM((L6-K6),-M6)</f>
        <v>0.018923611111111068</v>
      </c>
      <c r="O6" s="33">
        <v>7</v>
      </c>
      <c r="P6" s="34"/>
      <c r="Q6" s="34">
        <v>3</v>
      </c>
      <c r="R6" s="34"/>
      <c r="S6" s="34"/>
      <c r="T6" s="34"/>
      <c r="U6" s="35">
        <f aca="true" t="shared" si="4" ref="U6:U24">SUM(O6:T6)</f>
        <v>10</v>
      </c>
      <c r="V6" s="23">
        <v>0.006944444444444444</v>
      </c>
      <c r="W6" s="24">
        <f aca="true" t="shared" si="5" ref="W6:W24">SUM(N6,V6)</f>
        <v>0.025868055555555512</v>
      </c>
      <c r="X6" s="9">
        <v>0.6006944444444444</v>
      </c>
      <c r="Y6" s="10">
        <v>0.6158796296296296</v>
      </c>
      <c r="Z6" s="11">
        <v>0.003935185185185186</v>
      </c>
      <c r="AA6" s="22">
        <f aca="true" t="shared" si="6" ref="AA6:AA23">SUM((Y6-X6),-Z6)</f>
        <v>0.011250000000000005</v>
      </c>
      <c r="AB6" s="33">
        <v>3</v>
      </c>
      <c r="AC6" s="34"/>
      <c r="AD6" s="34"/>
      <c r="AE6" s="34"/>
      <c r="AF6" s="34"/>
      <c r="AG6" s="34"/>
      <c r="AH6" s="35">
        <f aca="true" t="shared" si="7" ref="AH6:AH23">SUM(AB6:AG6)</f>
        <v>3</v>
      </c>
      <c r="AI6" s="23">
        <v>0.0020833333333333333</v>
      </c>
      <c r="AJ6" s="24">
        <f aca="true" t="shared" si="8" ref="AJ6:AJ23">SUM(AA6,AI6)</f>
        <v>0.013333333333333338</v>
      </c>
      <c r="AK6" s="28">
        <f aca="true" t="shared" si="9" ref="AK6:AK24">IF(AJ6="",W6,IF(W6&lt;AJ6,W6,AJ6))</f>
        <v>0.013333333333333338</v>
      </c>
      <c r="AL6" s="17">
        <v>1</v>
      </c>
      <c r="AM6" s="36">
        <f aca="true" t="shared" si="10" ref="AM6:AM24">SUM(J6,AL6)</f>
        <v>2</v>
      </c>
      <c r="AN6" s="17">
        <v>1</v>
      </c>
    </row>
    <row r="7" spans="1:40" s="2" customFormat="1" ht="21.75" customHeight="1">
      <c r="A7" s="38">
        <v>48</v>
      </c>
      <c r="B7" s="39" t="s">
        <v>65</v>
      </c>
      <c r="C7" s="29">
        <v>52.13</v>
      </c>
      <c r="D7" s="30"/>
      <c r="E7" s="21">
        <f t="shared" si="0"/>
        <v>52.13</v>
      </c>
      <c r="F7" s="29">
        <v>71.63</v>
      </c>
      <c r="G7" s="30"/>
      <c r="H7" s="21">
        <f t="shared" si="1"/>
        <v>71.63</v>
      </c>
      <c r="I7" s="37">
        <f t="shared" si="2"/>
        <v>52.13</v>
      </c>
      <c r="J7" s="17">
        <v>2</v>
      </c>
      <c r="K7" s="9">
        <v>0.579861111111111</v>
      </c>
      <c r="L7" s="10">
        <v>0.6028587962962962</v>
      </c>
      <c r="M7" s="11">
        <v>0.003472222222222222</v>
      </c>
      <c r="N7" s="22">
        <f t="shared" si="3"/>
        <v>0.019525462962962967</v>
      </c>
      <c r="O7" s="33">
        <v>12</v>
      </c>
      <c r="P7" s="34"/>
      <c r="Q7" s="34">
        <v>3</v>
      </c>
      <c r="R7" s="34"/>
      <c r="S7" s="34">
        <v>3</v>
      </c>
      <c r="T7" s="34">
        <v>3</v>
      </c>
      <c r="U7" s="35">
        <f t="shared" si="4"/>
        <v>21</v>
      </c>
      <c r="V7" s="23">
        <v>0.014583333333333332</v>
      </c>
      <c r="W7" s="24">
        <f t="shared" si="5"/>
        <v>0.0341087962962963</v>
      </c>
      <c r="X7" s="9">
        <v>0.5868055555555556</v>
      </c>
      <c r="Y7" s="10">
        <v>0.6033912037037037</v>
      </c>
      <c r="Z7" s="11">
        <v>0.005208333333333333</v>
      </c>
      <c r="AA7" s="22">
        <f t="shared" si="6"/>
        <v>0.011377314814814781</v>
      </c>
      <c r="AB7" s="33">
        <v>8</v>
      </c>
      <c r="AC7" s="34"/>
      <c r="AD7" s="34"/>
      <c r="AE7" s="34"/>
      <c r="AF7" s="34">
        <v>1</v>
      </c>
      <c r="AG7" s="34"/>
      <c r="AH7" s="35">
        <f t="shared" si="7"/>
        <v>9</v>
      </c>
      <c r="AI7" s="23">
        <v>0.0062499999999999995</v>
      </c>
      <c r="AJ7" s="24">
        <f t="shared" si="8"/>
        <v>0.01762731481481478</v>
      </c>
      <c r="AK7" s="28">
        <f t="shared" si="9"/>
        <v>0.01762731481481478</v>
      </c>
      <c r="AL7" s="17">
        <v>3</v>
      </c>
      <c r="AM7" s="36">
        <f t="shared" si="10"/>
        <v>5</v>
      </c>
      <c r="AN7" s="17">
        <v>2</v>
      </c>
    </row>
    <row r="8" spans="1:40" s="2" customFormat="1" ht="21.75" customHeight="1">
      <c r="A8" s="38">
        <v>55</v>
      </c>
      <c r="B8" s="39" t="s">
        <v>61</v>
      </c>
      <c r="C8" s="29">
        <v>58.6</v>
      </c>
      <c r="D8" s="30"/>
      <c r="E8" s="21">
        <f t="shared" si="0"/>
        <v>58.6</v>
      </c>
      <c r="F8" s="29">
        <v>999</v>
      </c>
      <c r="G8" s="30"/>
      <c r="H8" s="21">
        <f t="shared" si="1"/>
        <v>999</v>
      </c>
      <c r="I8" s="37">
        <f t="shared" si="2"/>
        <v>58.6</v>
      </c>
      <c r="J8" s="17">
        <v>4</v>
      </c>
      <c r="K8" s="9">
        <v>0.607638888888889</v>
      </c>
      <c r="L8" s="10">
        <v>0.6226851851851852</v>
      </c>
      <c r="M8" s="11">
        <v>0.002777777777777778</v>
      </c>
      <c r="N8" s="22">
        <f t="shared" si="3"/>
        <v>0.012268518518518502</v>
      </c>
      <c r="O8" s="33">
        <v>4</v>
      </c>
      <c r="P8" s="34"/>
      <c r="Q8" s="34">
        <v>3</v>
      </c>
      <c r="R8" s="34"/>
      <c r="S8" s="34"/>
      <c r="T8" s="34"/>
      <c r="U8" s="35">
        <f t="shared" si="4"/>
        <v>7</v>
      </c>
      <c r="V8" s="23">
        <v>0.004861111111111111</v>
      </c>
      <c r="W8" s="24">
        <f t="shared" si="5"/>
        <v>0.017129629629629613</v>
      </c>
      <c r="X8" s="9">
        <v>0</v>
      </c>
      <c r="Y8" s="10">
        <v>12</v>
      </c>
      <c r="Z8" s="11">
        <v>0</v>
      </c>
      <c r="AA8" s="22">
        <f t="shared" si="6"/>
        <v>12</v>
      </c>
      <c r="AB8" s="33"/>
      <c r="AC8" s="34"/>
      <c r="AD8" s="34"/>
      <c r="AE8" s="34"/>
      <c r="AF8" s="34"/>
      <c r="AG8" s="34"/>
      <c r="AH8" s="35">
        <f t="shared" si="7"/>
        <v>0</v>
      </c>
      <c r="AI8" s="23">
        <v>0</v>
      </c>
      <c r="AJ8" s="24">
        <f t="shared" si="8"/>
        <v>12</v>
      </c>
      <c r="AK8" s="28">
        <f t="shared" si="9"/>
        <v>0.017129629629629613</v>
      </c>
      <c r="AL8" s="17">
        <v>2</v>
      </c>
      <c r="AM8" s="36">
        <f t="shared" si="10"/>
        <v>6</v>
      </c>
      <c r="AN8" s="17">
        <v>3</v>
      </c>
    </row>
    <row r="9" spans="1:40" s="2" customFormat="1" ht="21.75" customHeight="1">
      <c r="A9" s="38">
        <v>15</v>
      </c>
      <c r="B9" s="39" t="s">
        <v>63</v>
      </c>
      <c r="C9" s="29">
        <v>52.69</v>
      </c>
      <c r="D9" s="30"/>
      <c r="E9" s="21">
        <f t="shared" si="0"/>
        <v>52.69</v>
      </c>
      <c r="F9" s="29">
        <v>58</v>
      </c>
      <c r="G9" s="30"/>
      <c r="H9" s="21">
        <f t="shared" si="1"/>
        <v>58</v>
      </c>
      <c r="I9" s="37">
        <f t="shared" si="2"/>
        <v>52.69</v>
      </c>
      <c r="J9" s="17">
        <v>3</v>
      </c>
      <c r="K9" s="9">
        <v>0.465277777777778</v>
      </c>
      <c r="L9" s="10">
        <v>0.48535879629629625</v>
      </c>
      <c r="M9" s="11">
        <v>0.007638888888888889</v>
      </c>
      <c r="N9" s="22">
        <f t="shared" si="3"/>
        <v>0.012442129629629345</v>
      </c>
      <c r="O9" s="33">
        <v>7</v>
      </c>
      <c r="P9" s="34"/>
      <c r="Q9" s="34"/>
      <c r="R9" s="34"/>
      <c r="S9" s="34"/>
      <c r="T9" s="34">
        <v>3</v>
      </c>
      <c r="U9" s="35">
        <f t="shared" si="4"/>
        <v>10</v>
      </c>
      <c r="V9" s="23">
        <v>0.006944444444444444</v>
      </c>
      <c r="W9" s="24">
        <f t="shared" si="5"/>
        <v>0.01938657407407379</v>
      </c>
      <c r="X9" s="9">
        <v>0.4791666666666667</v>
      </c>
      <c r="Y9" s="10">
        <v>0.4993634259259259</v>
      </c>
      <c r="Z9" s="11">
        <v>0.004861111111111111</v>
      </c>
      <c r="AA9" s="22">
        <f t="shared" si="6"/>
        <v>0.015335648148148123</v>
      </c>
      <c r="AB9" s="33">
        <v>12</v>
      </c>
      <c r="AC9" s="34"/>
      <c r="AD9" s="34">
        <v>3</v>
      </c>
      <c r="AE9" s="34"/>
      <c r="AF9" s="34"/>
      <c r="AG9" s="34">
        <v>3</v>
      </c>
      <c r="AH9" s="35">
        <f t="shared" si="7"/>
        <v>18</v>
      </c>
      <c r="AI9" s="23">
        <v>0.012499999999999999</v>
      </c>
      <c r="AJ9" s="24">
        <f t="shared" si="8"/>
        <v>0.027835648148148123</v>
      </c>
      <c r="AK9" s="28">
        <f t="shared" si="9"/>
        <v>0.01938657407407379</v>
      </c>
      <c r="AL9" s="17">
        <v>4</v>
      </c>
      <c r="AM9" s="36">
        <f t="shared" si="10"/>
        <v>7</v>
      </c>
      <c r="AN9" s="17">
        <v>4</v>
      </c>
    </row>
    <row r="10" spans="1:40" ht="21.75" customHeight="1">
      <c r="A10" s="38">
        <v>57</v>
      </c>
      <c r="B10" s="39" t="s">
        <v>67</v>
      </c>
      <c r="C10" s="29">
        <v>59.18</v>
      </c>
      <c r="D10" s="30"/>
      <c r="E10" s="21">
        <f t="shared" si="0"/>
        <v>59.18</v>
      </c>
      <c r="F10" s="29">
        <v>68.38</v>
      </c>
      <c r="G10" s="30"/>
      <c r="H10" s="21">
        <f t="shared" si="1"/>
        <v>68.38</v>
      </c>
      <c r="I10" s="37">
        <f t="shared" si="2"/>
        <v>59.18</v>
      </c>
      <c r="J10" s="17">
        <v>5</v>
      </c>
      <c r="K10" s="9">
        <v>0.6041666666666666</v>
      </c>
      <c r="L10" s="10">
        <v>0.622175925925926</v>
      </c>
      <c r="M10" s="11">
        <v>0</v>
      </c>
      <c r="N10" s="22">
        <f t="shared" si="3"/>
        <v>0.018009259259259336</v>
      </c>
      <c r="O10" s="33">
        <v>11</v>
      </c>
      <c r="P10" s="34"/>
      <c r="Q10" s="34">
        <v>6</v>
      </c>
      <c r="R10" s="34"/>
      <c r="S10" s="34"/>
      <c r="T10" s="34">
        <v>9</v>
      </c>
      <c r="U10" s="35">
        <f t="shared" si="4"/>
        <v>26</v>
      </c>
      <c r="V10" s="23">
        <v>0.018055555555555557</v>
      </c>
      <c r="W10" s="24">
        <f t="shared" si="5"/>
        <v>0.0360648148148149</v>
      </c>
      <c r="X10" s="9">
        <v>0.611111111111111</v>
      </c>
      <c r="Y10" s="10">
        <v>0.6244444444444445</v>
      </c>
      <c r="Z10" s="11">
        <v>0.00034722222222222224</v>
      </c>
      <c r="AA10" s="22">
        <f t="shared" si="6"/>
        <v>0.012986111111111196</v>
      </c>
      <c r="AB10" s="33">
        <v>9</v>
      </c>
      <c r="AC10" s="34">
        <v>5</v>
      </c>
      <c r="AD10" s="34">
        <v>3</v>
      </c>
      <c r="AE10" s="34"/>
      <c r="AF10" s="34">
        <v>3</v>
      </c>
      <c r="AG10" s="34"/>
      <c r="AH10" s="35">
        <f t="shared" si="7"/>
        <v>20</v>
      </c>
      <c r="AI10" s="23">
        <v>0.013888888888888888</v>
      </c>
      <c r="AJ10" s="24">
        <f t="shared" si="8"/>
        <v>0.026875000000000086</v>
      </c>
      <c r="AK10" s="28">
        <f t="shared" si="9"/>
        <v>0.026875000000000086</v>
      </c>
      <c r="AL10" s="17">
        <v>7</v>
      </c>
      <c r="AM10" s="36">
        <f t="shared" si="10"/>
        <v>12</v>
      </c>
      <c r="AN10" s="17">
        <v>5</v>
      </c>
    </row>
    <row r="11" spans="1:40" ht="21.75" customHeight="1">
      <c r="A11" s="38">
        <v>24</v>
      </c>
      <c r="B11" s="39" t="s">
        <v>58</v>
      </c>
      <c r="C11" s="29">
        <v>58.87</v>
      </c>
      <c r="D11" s="30">
        <v>10</v>
      </c>
      <c r="E11" s="21">
        <f t="shared" si="0"/>
        <v>68.87</v>
      </c>
      <c r="F11" s="29">
        <v>999</v>
      </c>
      <c r="G11" s="30"/>
      <c r="H11" s="21">
        <f t="shared" si="1"/>
        <v>999</v>
      </c>
      <c r="I11" s="37">
        <f t="shared" si="2"/>
        <v>68.87</v>
      </c>
      <c r="J11" s="17">
        <v>9</v>
      </c>
      <c r="K11" s="9">
        <v>0.496527777777777</v>
      </c>
      <c r="L11" s="10">
        <v>0.5118981481481482</v>
      </c>
      <c r="M11" s="11">
        <v>0</v>
      </c>
      <c r="N11" s="22">
        <f t="shared" si="3"/>
        <v>0.015370370370371145</v>
      </c>
      <c r="O11" s="33">
        <v>7</v>
      </c>
      <c r="P11" s="34"/>
      <c r="Q11" s="34"/>
      <c r="R11" s="34"/>
      <c r="S11" s="34"/>
      <c r="T11" s="34"/>
      <c r="U11" s="35">
        <f t="shared" si="4"/>
        <v>7</v>
      </c>
      <c r="V11" s="23">
        <v>0.004861111111111111</v>
      </c>
      <c r="W11" s="24">
        <f t="shared" si="5"/>
        <v>0.020231481481482256</v>
      </c>
      <c r="X11" s="9">
        <v>0</v>
      </c>
      <c r="Y11" s="10">
        <v>12</v>
      </c>
      <c r="Z11" s="11">
        <v>0</v>
      </c>
      <c r="AA11" s="22">
        <f t="shared" si="6"/>
        <v>12</v>
      </c>
      <c r="AB11" s="33"/>
      <c r="AC11" s="34"/>
      <c r="AD11" s="34"/>
      <c r="AE11" s="34"/>
      <c r="AF11" s="34"/>
      <c r="AG11" s="34"/>
      <c r="AH11" s="35">
        <f t="shared" si="7"/>
        <v>0</v>
      </c>
      <c r="AI11" s="23">
        <v>0</v>
      </c>
      <c r="AJ11" s="24">
        <f t="shared" si="8"/>
        <v>12</v>
      </c>
      <c r="AK11" s="28">
        <f t="shared" si="9"/>
        <v>0.020231481481482256</v>
      </c>
      <c r="AL11" s="17">
        <v>5</v>
      </c>
      <c r="AM11" s="36">
        <f t="shared" si="10"/>
        <v>14</v>
      </c>
      <c r="AN11" s="17">
        <v>6</v>
      </c>
    </row>
    <row r="12" spans="1:40" ht="21.75" customHeight="1">
      <c r="A12" s="38">
        <v>29</v>
      </c>
      <c r="B12" s="39" t="s">
        <v>48</v>
      </c>
      <c r="C12" s="29">
        <v>68.69</v>
      </c>
      <c r="D12" s="30"/>
      <c r="E12" s="21">
        <f t="shared" si="0"/>
        <v>68.69</v>
      </c>
      <c r="F12" s="29">
        <v>999</v>
      </c>
      <c r="G12" s="30"/>
      <c r="H12" s="21">
        <f t="shared" si="1"/>
        <v>999</v>
      </c>
      <c r="I12" s="37">
        <f t="shared" si="2"/>
        <v>68.69</v>
      </c>
      <c r="J12" s="17">
        <v>8</v>
      </c>
      <c r="K12" s="9">
        <v>0.513888888888889</v>
      </c>
      <c r="L12" s="10">
        <v>0.5337384259259259</v>
      </c>
      <c r="M12" s="11">
        <v>0.0020833333333333333</v>
      </c>
      <c r="N12" s="22">
        <f t="shared" si="3"/>
        <v>0.017766203703703624</v>
      </c>
      <c r="O12" s="33">
        <v>6</v>
      </c>
      <c r="P12" s="34"/>
      <c r="Q12" s="34"/>
      <c r="R12" s="34">
        <v>2</v>
      </c>
      <c r="S12" s="34"/>
      <c r="T12" s="34">
        <v>3</v>
      </c>
      <c r="U12" s="35">
        <f t="shared" si="4"/>
        <v>11</v>
      </c>
      <c r="V12" s="23">
        <v>0.007638888888888889</v>
      </c>
      <c r="W12" s="24">
        <f t="shared" si="5"/>
        <v>0.025405092592592514</v>
      </c>
      <c r="X12" s="9">
        <v>0</v>
      </c>
      <c r="Y12" s="10">
        <v>12</v>
      </c>
      <c r="Z12" s="11">
        <v>0</v>
      </c>
      <c r="AA12" s="22">
        <f t="shared" si="6"/>
        <v>12</v>
      </c>
      <c r="AB12" s="33"/>
      <c r="AC12" s="34"/>
      <c r="AD12" s="34"/>
      <c r="AE12" s="34"/>
      <c r="AF12" s="34"/>
      <c r="AG12" s="34"/>
      <c r="AH12" s="35">
        <f t="shared" si="7"/>
        <v>0</v>
      </c>
      <c r="AI12" s="23">
        <v>0</v>
      </c>
      <c r="AJ12" s="24">
        <f t="shared" si="8"/>
        <v>12</v>
      </c>
      <c r="AK12" s="28">
        <f t="shared" si="9"/>
        <v>0.025405092592592514</v>
      </c>
      <c r="AL12" s="17">
        <v>6</v>
      </c>
      <c r="AM12" s="36">
        <f t="shared" si="10"/>
        <v>14</v>
      </c>
      <c r="AN12" s="17">
        <v>7</v>
      </c>
    </row>
    <row r="13" spans="1:40" ht="21.75" customHeight="1">
      <c r="A13" s="38">
        <v>20</v>
      </c>
      <c r="B13" s="39" t="s">
        <v>38</v>
      </c>
      <c r="C13" s="29">
        <v>85.03</v>
      </c>
      <c r="D13" s="30">
        <v>10</v>
      </c>
      <c r="E13" s="21">
        <f t="shared" si="0"/>
        <v>95.03</v>
      </c>
      <c r="F13" s="29">
        <v>68.4</v>
      </c>
      <c r="G13" s="30"/>
      <c r="H13" s="21">
        <f t="shared" si="1"/>
        <v>68.4</v>
      </c>
      <c r="I13" s="37">
        <f t="shared" si="2"/>
        <v>68.4</v>
      </c>
      <c r="J13" s="17">
        <v>7</v>
      </c>
      <c r="K13" s="9">
        <v>0.48333333333333334</v>
      </c>
      <c r="L13" s="10">
        <v>0.5034027777777778</v>
      </c>
      <c r="M13" s="11">
        <v>0</v>
      </c>
      <c r="N13" s="22">
        <f t="shared" si="3"/>
        <v>0.020069444444444418</v>
      </c>
      <c r="O13" s="33">
        <v>10</v>
      </c>
      <c r="P13" s="34">
        <v>1</v>
      </c>
      <c r="Q13" s="34">
        <v>3</v>
      </c>
      <c r="R13" s="34"/>
      <c r="S13" s="34">
        <v>1</v>
      </c>
      <c r="T13" s="34">
        <v>9</v>
      </c>
      <c r="U13" s="35">
        <f t="shared" si="4"/>
        <v>24</v>
      </c>
      <c r="V13" s="23">
        <v>0.016666666666666666</v>
      </c>
      <c r="W13" s="24">
        <f t="shared" si="5"/>
        <v>0.03673611111111108</v>
      </c>
      <c r="X13" s="9">
        <v>0.4930555555555556</v>
      </c>
      <c r="Y13" s="10">
        <v>0.507962962962963</v>
      </c>
      <c r="Z13" s="11">
        <v>0.0006944444444444445</v>
      </c>
      <c r="AA13" s="22">
        <f t="shared" si="6"/>
        <v>0.014212962962962926</v>
      </c>
      <c r="AB13" s="33">
        <v>8</v>
      </c>
      <c r="AC13" s="34">
        <v>5</v>
      </c>
      <c r="AD13" s="34">
        <v>3</v>
      </c>
      <c r="AE13" s="34"/>
      <c r="AF13" s="34"/>
      <c r="AG13" s="34">
        <v>3</v>
      </c>
      <c r="AH13" s="35">
        <f t="shared" si="7"/>
        <v>19</v>
      </c>
      <c r="AI13" s="23">
        <v>0.013194444444444444</v>
      </c>
      <c r="AJ13" s="24">
        <f t="shared" si="8"/>
        <v>0.02740740740740737</v>
      </c>
      <c r="AK13" s="28">
        <f t="shared" si="9"/>
        <v>0.02740740740740737</v>
      </c>
      <c r="AL13" s="17">
        <v>8</v>
      </c>
      <c r="AM13" s="36">
        <f t="shared" si="10"/>
        <v>15</v>
      </c>
      <c r="AN13" s="17">
        <v>8</v>
      </c>
    </row>
    <row r="14" spans="1:40" ht="21.75" customHeight="1">
      <c r="A14" s="38">
        <v>5</v>
      </c>
      <c r="B14" s="39" t="s">
        <v>57</v>
      </c>
      <c r="C14" s="29">
        <v>66.13</v>
      </c>
      <c r="D14" s="30"/>
      <c r="E14" s="21">
        <f t="shared" si="0"/>
        <v>66.13</v>
      </c>
      <c r="F14" s="29">
        <v>999</v>
      </c>
      <c r="G14" s="30"/>
      <c r="H14" s="21">
        <f t="shared" si="1"/>
        <v>999</v>
      </c>
      <c r="I14" s="37">
        <f t="shared" si="2"/>
        <v>66.13</v>
      </c>
      <c r="J14" s="17">
        <v>6</v>
      </c>
      <c r="K14" s="9">
        <v>0.430555555555555</v>
      </c>
      <c r="L14" s="10">
        <v>0.45555555555555555</v>
      </c>
      <c r="M14" s="11">
        <v>0.006597222222222222</v>
      </c>
      <c r="N14" s="22">
        <f t="shared" si="3"/>
        <v>0.0184027777777783</v>
      </c>
      <c r="O14" s="33">
        <v>12</v>
      </c>
      <c r="P14" s="34"/>
      <c r="Q14" s="34"/>
      <c r="R14" s="34">
        <v>10</v>
      </c>
      <c r="S14" s="34"/>
      <c r="T14" s="34"/>
      <c r="U14" s="35">
        <f t="shared" si="4"/>
        <v>22</v>
      </c>
      <c r="V14" s="23">
        <v>0.015277777777777777</v>
      </c>
      <c r="W14" s="24">
        <f t="shared" si="5"/>
        <v>0.033680555555556074</v>
      </c>
      <c r="X14" s="9">
        <v>0</v>
      </c>
      <c r="Y14" s="10">
        <v>12</v>
      </c>
      <c r="Z14" s="11">
        <v>0</v>
      </c>
      <c r="AA14" s="22">
        <f t="shared" si="6"/>
        <v>12</v>
      </c>
      <c r="AB14" s="33"/>
      <c r="AC14" s="34"/>
      <c r="AD14" s="34"/>
      <c r="AE14" s="34"/>
      <c r="AF14" s="34"/>
      <c r="AG14" s="34"/>
      <c r="AH14" s="35">
        <f t="shared" si="7"/>
        <v>0</v>
      </c>
      <c r="AI14" s="23">
        <v>0</v>
      </c>
      <c r="AJ14" s="24">
        <f t="shared" si="8"/>
        <v>12</v>
      </c>
      <c r="AK14" s="28">
        <f t="shared" si="9"/>
        <v>0.033680555555556074</v>
      </c>
      <c r="AL14" s="17">
        <v>11</v>
      </c>
      <c r="AM14" s="36">
        <f t="shared" si="10"/>
        <v>17</v>
      </c>
      <c r="AN14" s="17">
        <v>9</v>
      </c>
    </row>
    <row r="15" spans="1:40" ht="21.75" customHeight="1">
      <c r="A15" s="38">
        <v>14</v>
      </c>
      <c r="B15" s="39" t="s">
        <v>68</v>
      </c>
      <c r="C15" s="29">
        <v>67.22</v>
      </c>
      <c r="D15" s="30">
        <v>10</v>
      </c>
      <c r="E15" s="21">
        <f t="shared" si="0"/>
        <v>77.22</v>
      </c>
      <c r="F15" s="29">
        <v>82.79</v>
      </c>
      <c r="G15" s="30">
        <v>10</v>
      </c>
      <c r="H15" s="21">
        <f t="shared" si="1"/>
        <v>92.79</v>
      </c>
      <c r="I15" s="37">
        <f t="shared" si="2"/>
        <v>77.22</v>
      </c>
      <c r="J15" s="17">
        <v>10</v>
      </c>
      <c r="K15" s="9">
        <v>0.461805555555555</v>
      </c>
      <c r="L15" s="10">
        <v>0.4848263888888889</v>
      </c>
      <c r="M15" s="11">
        <v>0.007638888888888889</v>
      </c>
      <c r="N15" s="22">
        <f t="shared" si="3"/>
        <v>0.01538194444444499</v>
      </c>
      <c r="O15" s="33">
        <v>10</v>
      </c>
      <c r="P15" s="34"/>
      <c r="Q15" s="34"/>
      <c r="R15" s="34">
        <v>5</v>
      </c>
      <c r="S15" s="34">
        <v>1</v>
      </c>
      <c r="T15" s="34">
        <v>6</v>
      </c>
      <c r="U15" s="35">
        <f t="shared" si="4"/>
        <v>22</v>
      </c>
      <c r="V15" s="23">
        <v>0.015277777777777777</v>
      </c>
      <c r="W15" s="24">
        <f t="shared" si="5"/>
        <v>0.03065972222222277</v>
      </c>
      <c r="X15" s="9">
        <v>0.47222222222222227</v>
      </c>
      <c r="Y15" s="10">
        <v>0.495150462962963</v>
      </c>
      <c r="Z15" s="11">
        <v>0</v>
      </c>
      <c r="AA15" s="22">
        <f t="shared" si="6"/>
        <v>0.022928240740740735</v>
      </c>
      <c r="AB15" s="33">
        <v>11</v>
      </c>
      <c r="AC15" s="34">
        <v>5</v>
      </c>
      <c r="AD15" s="34">
        <v>6</v>
      </c>
      <c r="AE15" s="34">
        <v>5</v>
      </c>
      <c r="AF15" s="34"/>
      <c r="AG15" s="34">
        <v>6</v>
      </c>
      <c r="AH15" s="35">
        <f t="shared" si="7"/>
        <v>33</v>
      </c>
      <c r="AI15" s="23">
        <v>0.02291666666666667</v>
      </c>
      <c r="AJ15" s="24">
        <f t="shared" si="8"/>
        <v>0.045844907407407404</v>
      </c>
      <c r="AK15" s="28">
        <f t="shared" si="9"/>
        <v>0.03065972222222277</v>
      </c>
      <c r="AL15" s="17">
        <v>9</v>
      </c>
      <c r="AM15" s="36">
        <f t="shared" si="10"/>
        <v>19</v>
      </c>
      <c r="AN15" s="17">
        <v>10</v>
      </c>
    </row>
    <row r="16" spans="1:40" ht="21.75" customHeight="1">
      <c r="A16" s="38">
        <v>52</v>
      </c>
      <c r="B16" s="39" t="s">
        <v>32</v>
      </c>
      <c r="C16" s="29">
        <v>78.72</v>
      </c>
      <c r="D16" s="30"/>
      <c r="E16" s="21">
        <f t="shared" si="0"/>
        <v>78.72</v>
      </c>
      <c r="F16" s="29">
        <v>999</v>
      </c>
      <c r="G16" s="30"/>
      <c r="H16" s="21">
        <f t="shared" si="1"/>
        <v>999</v>
      </c>
      <c r="I16" s="37">
        <f t="shared" si="2"/>
        <v>78.72</v>
      </c>
      <c r="J16" s="17">
        <v>12</v>
      </c>
      <c r="K16" s="9">
        <v>0.590277777777778</v>
      </c>
      <c r="L16" s="10">
        <v>0.6092013888888889</v>
      </c>
      <c r="M16" s="11">
        <v>0</v>
      </c>
      <c r="N16" s="22">
        <f t="shared" si="3"/>
        <v>0.01892361111111085</v>
      </c>
      <c r="O16" s="33">
        <v>13</v>
      </c>
      <c r="P16" s="34"/>
      <c r="Q16" s="34">
        <v>3</v>
      </c>
      <c r="R16" s="34"/>
      <c r="S16" s="34">
        <v>1</v>
      </c>
      <c r="T16" s="34">
        <v>3</v>
      </c>
      <c r="U16" s="35">
        <f t="shared" si="4"/>
        <v>20</v>
      </c>
      <c r="V16" s="23">
        <v>0.013888888888888888</v>
      </c>
      <c r="W16" s="24">
        <f t="shared" si="5"/>
        <v>0.03281249999999974</v>
      </c>
      <c r="X16" s="9">
        <v>0</v>
      </c>
      <c r="Y16" s="10">
        <v>12</v>
      </c>
      <c r="Z16" s="11">
        <v>0</v>
      </c>
      <c r="AA16" s="22">
        <f t="shared" si="6"/>
        <v>12</v>
      </c>
      <c r="AB16" s="33"/>
      <c r="AC16" s="34"/>
      <c r="AD16" s="34"/>
      <c r="AE16" s="34"/>
      <c r="AF16" s="34"/>
      <c r="AG16" s="34"/>
      <c r="AH16" s="35">
        <f t="shared" si="7"/>
        <v>0</v>
      </c>
      <c r="AI16" s="23">
        <v>0</v>
      </c>
      <c r="AJ16" s="24">
        <f t="shared" si="8"/>
        <v>12</v>
      </c>
      <c r="AK16" s="28">
        <f t="shared" si="9"/>
        <v>0.03281249999999974</v>
      </c>
      <c r="AL16" s="17">
        <v>10</v>
      </c>
      <c r="AM16" s="36">
        <f t="shared" si="10"/>
        <v>22</v>
      </c>
      <c r="AN16" s="17">
        <v>11</v>
      </c>
    </row>
    <row r="17" spans="1:40" ht="21.75" customHeight="1">
      <c r="A17" s="38">
        <v>41</v>
      </c>
      <c r="B17" s="39" t="s">
        <v>50</v>
      </c>
      <c r="C17" s="29">
        <v>84.28</v>
      </c>
      <c r="D17" s="30"/>
      <c r="E17" s="21">
        <f t="shared" si="0"/>
        <v>84.28</v>
      </c>
      <c r="F17" s="29">
        <v>999</v>
      </c>
      <c r="G17" s="30"/>
      <c r="H17" s="21">
        <f t="shared" si="1"/>
        <v>999</v>
      </c>
      <c r="I17" s="37">
        <f t="shared" si="2"/>
        <v>84.28</v>
      </c>
      <c r="J17" s="17">
        <v>14</v>
      </c>
      <c r="K17" s="9">
        <v>0.5555555555555556</v>
      </c>
      <c r="L17" s="10">
        <v>0.5805324074074074</v>
      </c>
      <c r="M17" s="11">
        <v>0.005555555555555556</v>
      </c>
      <c r="N17" s="22">
        <f t="shared" si="3"/>
        <v>0.019421296296296277</v>
      </c>
      <c r="O17" s="33">
        <v>10</v>
      </c>
      <c r="P17" s="34">
        <v>0</v>
      </c>
      <c r="Q17" s="34">
        <v>3</v>
      </c>
      <c r="R17" s="34">
        <v>5</v>
      </c>
      <c r="S17" s="34">
        <v>0</v>
      </c>
      <c r="T17" s="34">
        <v>3</v>
      </c>
      <c r="U17" s="35">
        <f t="shared" si="4"/>
        <v>21</v>
      </c>
      <c r="V17" s="23">
        <v>0.014583333333333332</v>
      </c>
      <c r="W17" s="24">
        <f t="shared" si="5"/>
        <v>0.03400462962962961</v>
      </c>
      <c r="X17" s="9">
        <v>0</v>
      </c>
      <c r="Y17" s="10">
        <v>12</v>
      </c>
      <c r="Z17" s="11">
        <v>0</v>
      </c>
      <c r="AA17" s="22">
        <f t="shared" si="6"/>
        <v>12</v>
      </c>
      <c r="AB17" s="33"/>
      <c r="AC17" s="34"/>
      <c r="AD17" s="34"/>
      <c r="AE17" s="34"/>
      <c r="AF17" s="34"/>
      <c r="AG17" s="34"/>
      <c r="AH17" s="35">
        <f t="shared" si="7"/>
        <v>0</v>
      </c>
      <c r="AI17" s="23">
        <v>0</v>
      </c>
      <c r="AJ17" s="24">
        <f t="shared" si="8"/>
        <v>12</v>
      </c>
      <c r="AK17" s="28">
        <f t="shared" si="9"/>
        <v>0.03400462962962961</v>
      </c>
      <c r="AL17" s="17">
        <v>12</v>
      </c>
      <c r="AM17" s="36">
        <f t="shared" si="10"/>
        <v>26</v>
      </c>
      <c r="AN17" s="17">
        <v>12</v>
      </c>
    </row>
    <row r="18" spans="1:40" ht="21.75" customHeight="1">
      <c r="A18" s="38">
        <v>7</v>
      </c>
      <c r="B18" s="39" t="s">
        <v>41</v>
      </c>
      <c r="C18" s="29">
        <v>86.47</v>
      </c>
      <c r="D18" s="30">
        <v>10</v>
      </c>
      <c r="E18" s="21">
        <f t="shared" si="0"/>
        <v>96.47</v>
      </c>
      <c r="F18" s="29">
        <v>78.72</v>
      </c>
      <c r="G18" s="30"/>
      <c r="H18" s="21">
        <f t="shared" si="1"/>
        <v>78.72</v>
      </c>
      <c r="I18" s="37">
        <f t="shared" si="2"/>
        <v>78.72</v>
      </c>
      <c r="J18" s="17">
        <v>11</v>
      </c>
      <c r="K18" s="9">
        <v>0.4375</v>
      </c>
      <c r="L18" s="10">
        <v>0.46078703703703705</v>
      </c>
      <c r="M18" s="11">
        <v>0.0031249999999999997</v>
      </c>
      <c r="N18" s="22">
        <f t="shared" si="3"/>
        <v>0.02016203703703705</v>
      </c>
      <c r="O18" s="33">
        <v>13</v>
      </c>
      <c r="P18" s="34"/>
      <c r="Q18" s="34">
        <v>6</v>
      </c>
      <c r="R18" s="34"/>
      <c r="S18" s="34">
        <v>1</v>
      </c>
      <c r="T18" s="34">
        <v>9</v>
      </c>
      <c r="U18" s="35">
        <f t="shared" si="4"/>
        <v>29</v>
      </c>
      <c r="V18" s="23">
        <v>0.02013888888888889</v>
      </c>
      <c r="W18" s="24">
        <f t="shared" si="5"/>
        <v>0.04030092592592594</v>
      </c>
      <c r="X18" s="40">
        <v>0</v>
      </c>
      <c r="Y18" s="41">
        <v>12</v>
      </c>
      <c r="Z18" s="41">
        <v>0</v>
      </c>
      <c r="AA18" s="22">
        <f t="shared" si="6"/>
        <v>12</v>
      </c>
      <c r="AB18" s="33"/>
      <c r="AC18" s="34"/>
      <c r="AD18" s="34"/>
      <c r="AE18" s="34"/>
      <c r="AF18" s="34"/>
      <c r="AG18" s="34"/>
      <c r="AH18" s="35">
        <f t="shared" si="7"/>
        <v>0</v>
      </c>
      <c r="AI18" s="23">
        <v>0</v>
      </c>
      <c r="AJ18" s="24">
        <f t="shared" si="8"/>
        <v>12</v>
      </c>
      <c r="AK18" s="28">
        <f t="shared" si="9"/>
        <v>0.04030092592592594</v>
      </c>
      <c r="AL18" s="17">
        <v>15</v>
      </c>
      <c r="AM18" s="36">
        <f t="shared" si="10"/>
        <v>26</v>
      </c>
      <c r="AN18" s="17">
        <v>13</v>
      </c>
    </row>
    <row r="19" spans="1:40" ht="21.75" customHeight="1">
      <c r="A19" s="38">
        <v>34</v>
      </c>
      <c r="B19" s="39" t="s">
        <v>31</v>
      </c>
      <c r="C19" s="29">
        <v>80.78</v>
      </c>
      <c r="D19" s="30"/>
      <c r="E19" s="21">
        <f t="shared" si="0"/>
        <v>80.78</v>
      </c>
      <c r="F19" s="29">
        <v>999</v>
      </c>
      <c r="G19" s="30"/>
      <c r="H19" s="21">
        <f t="shared" si="1"/>
        <v>999</v>
      </c>
      <c r="I19" s="37">
        <f t="shared" si="2"/>
        <v>80.78</v>
      </c>
      <c r="J19" s="17">
        <v>13</v>
      </c>
      <c r="K19" s="9">
        <v>0.5277777777777778</v>
      </c>
      <c r="L19" s="10">
        <v>0.5472916666666666</v>
      </c>
      <c r="M19" s="11">
        <v>0.0020833333333333333</v>
      </c>
      <c r="N19" s="22">
        <f t="shared" si="3"/>
        <v>0.017430555555555498</v>
      </c>
      <c r="O19" s="33">
        <v>8</v>
      </c>
      <c r="P19" s="34">
        <v>6</v>
      </c>
      <c r="Q19" s="34">
        <v>6</v>
      </c>
      <c r="R19" s="34">
        <v>5</v>
      </c>
      <c r="S19" s="34"/>
      <c r="T19" s="34"/>
      <c r="U19" s="35">
        <f t="shared" si="4"/>
        <v>25</v>
      </c>
      <c r="V19" s="23">
        <v>0.017361111111111112</v>
      </c>
      <c r="W19" s="24">
        <f t="shared" si="5"/>
        <v>0.03479166666666661</v>
      </c>
      <c r="X19" s="9">
        <v>0</v>
      </c>
      <c r="Y19" s="10">
        <v>12</v>
      </c>
      <c r="Z19" s="11">
        <v>0</v>
      </c>
      <c r="AA19" s="22">
        <f t="shared" si="6"/>
        <v>12</v>
      </c>
      <c r="AB19" s="33"/>
      <c r="AC19" s="34"/>
      <c r="AD19" s="34"/>
      <c r="AE19" s="34"/>
      <c r="AF19" s="34"/>
      <c r="AG19" s="34"/>
      <c r="AH19" s="35">
        <f t="shared" si="7"/>
        <v>0</v>
      </c>
      <c r="AI19" s="23">
        <v>0</v>
      </c>
      <c r="AJ19" s="24">
        <f t="shared" si="8"/>
        <v>12</v>
      </c>
      <c r="AK19" s="28">
        <f t="shared" si="9"/>
        <v>0.03479166666666661</v>
      </c>
      <c r="AL19" s="17">
        <v>14</v>
      </c>
      <c r="AM19" s="36">
        <f t="shared" si="10"/>
        <v>27</v>
      </c>
      <c r="AN19" s="17">
        <v>14</v>
      </c>
    </row>
    <row r="20" spans="1:40" ht="21.75" customHeight="1">
      <c r="A20" s="38">
        <v>22</v>
      </c>
      <c r="B20" s="39" t="s">
        <v>30</v>
      </c>
      <c r="C20" s="29">
        <v>79.06</v>
      </c>
      <c r="D20" s="30">
        <v>10</v>
      </c>
      <c r="E20" s="21">
        <f t="shared" si="0"/>
        <v>89.06</v>
      </c>
      <c r="F20" s="29">
        <v>999</v>
      </c>
      <c r="G20" s="30"/>
      <c r="H20" s="21">
        <f t="shared" si="1"/>
        <v>999</v>
      </c>
      <c r="I20" s="37">
        <f t="shared" si="2"/>
        <v>89.06</v>
      </c>
      <c r="J20" s="17">
        <v>16</v>
      </c>
      <c r="K20" s="9">
        <v>0.489583333333333</v>
      </c>
      <c r="L20" s="10">
        <v>0.5073032407407407</v>
      </c>
      <c r="M20" s="11">
        <v>0</v>
      </c>
      <c r="N20" s="22">
        <f t="shared" si="3"/>
        <v>0.017719907407407753</v>
      </c>
      <c r="O20" s="33">
        <v>8</v>
      </c>
      <c r="P20" s="34">
        <v>5</v>
      </c>
      <c r="Q20" s="34">
        <v>6</v>
      </c>
      <c r="R20" s="34"/>
      <c r="S20" s="34">
        <v>2</v>
      </c>
      <c r="T20" s="34">
        <v>3</v>
      </c>
      <c r="U20" s="35">
        <f t="shared" si="4"/>
        <v>24</v>
      </c>
      <c r="V20" s="23">
        <v>0.016666666666666666</v>
      </c>
      <c r="W20" s="24">
        <f t="shared" si="5"/>
        <v>0.034386574074074416</v>
      </c>
      <c r="X20" s="9">
        <v>0</v>
      </c>
      <c r="Y20" s="10">
        <v>12</v>
      </c>
      <c r="Z20" s="11">
        <v>0</v>
      </c>
      <c r="AA20" s="22">
        <f t="shared" si="6"/>
        <v>12</v>
      </c>
      <c r="AB20" s="33"/>
      <c r="AC20" s="34"/>
      <c r="AD20" s="34"/>
      <c r="AE20" s="34"/>
      <c r="AF20" s="34"/>
      <c r="AG20" s="34"/>
      <c r="AH20" s="35">
        <f t="shared" si="7"/>
        <v>0</v>
      </c>
      <c r="AI20" s="23">
        <v>0</v>
      </c>
      <c r="AJ20" s="24">
        <f t="shared" si="8"/>
        <v>12</v>
      </c>
      <c r="AK20" s="28">
        <f t="shared" si="9"/>
        <v>0.034386574074074416</v>
      </c>
      <c r="AL20" s="17">
        <v>13</v>
      </c>
      <c r="AM20" s="36">
        <f t="shared" si="10"/>
        <v>29</v>
      </c>
      <c r="AN20" s="17">
        <v>15</v>
      </c>
    </row>
    <row r="21" spans="1:40" ht="21.75" customHeight="1">
      <c r="A21" s="38">
        <v>35</v>
      </c>
      <c r="B21" s="39" t="s">
        <v>29</v>
      </c>
      <c r="C21" s="29">
        <v>78.86</v>
      </c>
      <c r="D21" s="30">
        <v>10</v>
      </c>
      <c r="E21" s="21">
        <f t="shared" si="0"/>
        <v>88.86</v>
      </c>
      <c r="F21" s="29">
        <v>999</v>
      </c>
      <c r="G21" s="30"/>
      <c r="H21" s="21">
        <f t="shared" si="1"/>
        <v>999</v>
      </c>
      <c r="I21" s="37">
        <f t="shared" si="2"/>
        <v>88.86</v>
      </c>
      <c r="J21" s="17">
        <v>15</v>
      </c>
      <c r="K21" s="9">
        <v>0.53125</v>
      </c>
      <c r="L21" s="10">
        <v>0.5514930555555556</v>
      </c>
      <c r="M21" s="11">
        <v>0</v>
      </c>
      <c r="N21" s="22">
        <f t="shared" si="3"/>
        <v>0.02024305555555561</v>
      </c>
      <c r="O21" s="33">
        <v>8</v>
      </c>
      <c r="P21" s="34">
        <v>10</v>
      </c>
      <c r="Q21" s="34">
        <v>6</v>
      </c>
      <c r="R21" s="34"/>
      <c r="S21" s="34">
        <v>2</v>
      </c>
      <c r="T21" s="34">
        <v>3</v>
      </c>
      <c r="U21" s="35">
        <f t="shared" si="4"/>
        <v>29</v>
      </c>
      <c r="V21" s="23">
        <v>0.02013888888888889</v>
      </c>
      <c r="W21" s="24">
        <f t="shared" si="5"/>
        <v>0.0403819444444445</v>
      </c>
      <c r="X21" s="9">
        <v>0</v>
      </c>
      <c r="Y21" s="10">
        <v>12</v>
      </c>
      <c r="Z21" s="11">
        <v>0</v>
      </c>
      <c r="AA21" s="22">
        <f t="shared" si="6"/>
        <v>12</v>
      </c>
      <c r="AB21" s="33"/>
      <c r="AC21" s="34"/>
      <c r="AD21" s="34"/>
      <c r="AE21" s="34"/>
      <c r="AF21" s="34"/>
      <c r="AG21" s="34"/>
      <c r="AH21" s="35">
        <f t="shared" si="7"/>
        <v>0</v>
      </c>
      <c r="AI21" s="23">
        <v>0</v>
      </c>
      <c r="AJ21" s="24">
        <f t="shared" si="8"/>
        <v>12</v>
      </c>
      <c r="AK21" s="28">
        <f t="shared" si="9"/>
        <v>0.0403819444444445</v>
      </c>
      <c r="AL21" s="17">
        <v>16</v>
      </c>
      <c r="AM21" s="36">
        <f t="shared" si="10"/>
        <v>31</v>
      </c>
      <c r="AN21" s="17">
        <v>16</v>
      </c>
    </row>
    <row r="22" spans="1:40" ht="21.75" customHeight="1">
      <c r="A22" s="38">
        <v>30</v>
      </c>
      <c r="B22" s="39" t="s">
        <v>35</v>
      </c>
      <c r="C22" s="29">
        <v>87.22</v>
      </c>
      <c r="D22" s="30">
        <v>10</v>
      </c>
      <c r="E22" s="21">
        <f t="shared" si="0"/>
        <v>97.22</v>
      </c>
      <c r="F22" s="29">
        <v>999</v>
      </c>
      <c r="G22" s="30"/>
      <c r="H22" s="21">
        <f t="shared" si="1"/>
        <v>999</v>
      </c>
      <c r="I22" s="37">
        <f t="shared" si="2"/>
        <v>97.22</v>
      </c>
      <c r="J22" s="17">
        <v>17</v>
      </c>
      <c r="K22" s="9">
        <v>0.517361111111111</v>
      </c>
      <c r="L22" s="10">
        <v>0.5422106481481481</v>
      </c>
      <c r="M22" s="11">
        <v>0</v>
      </c>
      <c r="N22" s="22">
        <f t="shared" si="3"/>
        <v>0.024849537037037073</v>
      </c>
      <c r="O22" s="33">
        <v>11</v>
      </c>
      <c r="P22" s="34">
        <v>7</v>
      </c>
      <c r="Q22" s="34">
        <v>9</v>
      </c>
      <c r="R22" s="34"/>
      <c r="S22" s="34">
        <v>2</v>
      </c>
      <c r="T22" s="34">
        <v>9</v>
      </c>
      <c r="U22" s="35">
        <f t="shared" si="4"/>
        <v>38</v>
      </c>
      <c r="V22" s="23">
        <v>0.02638888888888889</v>
      </c>
      <c r="W22" s="24">
        <f t="shared" si="5"/>
        <v>0.051238425925925965</v>
      </c>
      <c r="X22" s="9">
        <v>0</v>
      </c>
      <c r="Y22" s="10">
        <v>12</v>
      </c>
      <c r="Z22" s="11">
        <v>0</v>
      </c>
      <c r="AA22" s="22">
        <f t="shared" si="6"/>
        <v>12</v>
      </c>
      <c r="AB22" s="33"/>
      <c r="AC22" s="34"/>
      <c r="AD22" s="34"/>
      <c r="AE22" s="34"/>
      <c r="AF22" s="34"/>
      <c r="AG22" s="34"/>
      <c r="AH22" s="35">
        <f t="shared" si="7"/>
        <v>0</v>
      </c>
      <c r="AI22" s="23">
        <v>0</v>
      </c>
      <c r="AJ22" s="24">
        <f t="shared" si="8"/>
        <v>12</v>
      </c>
      <c r="AK22" s="28">
        <f t="shared" si="9"/>
        <v>0.051238425925925965</v>
      </c>
      <c r="AL22" s="17">
        <v>18</v>
      </c>
      <c r="AM22" s="36">
        <f t="shared" si="10"/>
        <v>35</v>
      </c>
      <c r="AN22" s="17">
        <v>17</v>
      </c>
    </row>
    <row r="23" spans="1:40" ht="21.75" customHeight="1">
      <c r="A23" s="38">
        <v>28</v>
      </c>
      <c r="B23" s="39" t="s">
        <v>28</v>
      </c>
      <c r="C23" s="29">
        <v>86.82</v>
      </c>
      <c r="D23" s="30">
        <v>30</v>
      </c>
      <c r="E23" s="21">
        <f t="shared" si="0"/>
        <v>116.82</v>
      </c>
      <c r="F23" s="29">
        <v>999</v>
      </c>
      <c r="G23" s="30"/>
      <c r="H23" s="21">
        <f t="shared" si="1"/>
        <v>999</v>
      </c>
      <c r="I23" s="37">
        <f t="shared" si="2"/>
        <v>116.82</v>
      </c>
      <c r="J23" s="17">
        <v>19</v>
      </c>
      <c r="K23" s="9">
        <v>0.510416666666666</v>
      </c>
      <c r="L23" s="10">
        <v>0.5325231481481482</v>
      </c>
      <c r="M23" s="11">
        <v>0.001388888888888889</v>
      </c>
      <c r="N23" s="22">
        <f t="shared" si="3"/>
        <v>0.02071759259259331</v>
      </c>
      <c r="O23" s="33">
        <v>10</v>
      </c>
      <c r="P23" s="34">
        <v>6</v>
      </c>
      <c r="Q23" s="34">
        <v>6</v>
      </c>
      <c r="R23" s="34"/>
      <c r="S23" s="34">
        <v>1</v>
      </c>
      <c r="T23" s="34">
        <v>9</v>
      </c>
      <c r="U23" s="35">
        <f t="shared" si="4"/>
        <v>32</v>
      </c>
      <c r="V23" s="23">
        <v>0.022222222222222223</v>
      </c>
      <c r="W23" s="24">
        <f t="shared" si="5"/>
        <v>0.042939814814815534</v>
      </c>
      <c r="X23" s="9">
        <v>0</v>
      </c>
      <c r="Y23" s="10">
        <v>12</v>
      </c>
      <c r="Z23" s="11">
        <v>0</v>
      </c>
      <c r="AA23" s="22">
        <f t="shared" si="6"/>
        <v>12</v>
      </c>
      <c r="AB23" s="33"/>
      <c r="AC23" s="34"/>
      <c r="AD23" s="34"/>
      <c r="AE23" s="34"/>
      <c r="AF23" s="34"/>
      <c r="AG23" s="34"/>
      <c r="AH23" s="35">
        <f t="shared" si="7"/>
        <v>0</v>
      </c>
      <c r="AI23" s="23">
        <v>0</v>
      </c>
      <c r="AJ23" s="24">
        <f t="shared" si="8"/>
        <v>12</v>
      </c>
      <c r="AK23" s="28">
        <f t="shared" si="9"/>
        <v>0.042939814814815534</v>
      </c>
      <c r="AL23" s="17">
        <v>17</v>
      </c>
      <c r="AM23" s="36">
        <f t="shared" si="10"/>
        <v>36</v>
      </c>
      <c r="AN23" s="17">
        <v>18</v>
      </c>
    </row>
    <row r="24" spans="1:40" ht="21.75" customHeight="1">
      <c r="A24" s="38">
        <v>37</v>
      </c>
      <c r="B24" s="39" t="s">
        <v>64</v>
      </c>
      <c r="C24" s="29">
        <v>88.06</v>
      </c>
      <c r="D24" s="30">
        <v>10</v>
      </c>
      <c r="E24" s="21">
        <f t="shared" si="0"/>
        <v>98.06</v>
      </c>
      <c r="F24" s="29">
        <v>77.78</v>
      </c>
      <c r="G24" s="30">
        <v>20</v>
      </c>
      <c r="H24" s="21">
        <f t="shared" si="1"/>
        <v>97.78</v>
      </c>
      <c r="I24" s="37">
        <f t="shared" si="2"/>
        <v>97.78</v>
      </c>
      <c r="J24" s="17">
        <v>18</v>
      </c>
      <c r="K24" s="9">
        <v>0.5520833333333334</v>
      </c>
      <c r="L24" s="10">
        <v>0.578125</v>
      </c>
      <c r="M24" s="11">
        <v>0.003472222222222222</v>
      </c>
      <c r="N24" s="22">
        <f t="shared" si="3"/>
        <v>0.022569444444444406</v>
      </c>
      <c r="O24" s="33">
        <v>12</v>
      </c>
      <c r="P24" s="34">
        <v>6</v>
      </c>
      <c r="Q24" s="34">
        <v>9</v>
      </c>
      <c r="R24" s="34">
        <v>10</v>
      </c>
      <c r="S24" s="34">
        <v>5</v>
      </c>
      <c r="T24" s="34">
        <v>3</v>
      </c>
      <c r="U24" s="35">
        <f t="shared" si="4"/>
        <v>45</v>
      </c>
      <c r="V24" s="23">
        <v>0.03125</v>
      </c>
      <c r="W24" s="24">
        <f t="shared" si="5"/>
        <v>0.053819444444444406</v>
      </c>
      <c r="X24" s="42" t="s">
        <v>62</v>
      </c>
      <c r="Y24" s="43"/>
      <c r="Z24" s="44"/>
      <c r="AA24" s="121" t="s">
        <v>62</v>
      </c>
      <c r="AB24" s="122"/>
      <c r="AC24" s="122"/>
      <c r="AD24" s="122"/>
      <c r="AE24" s="122"/>
      <c r="AF24" s="122"/>
      <c r="AG24" s="122"/>
      <c r="AH24" s="122"/>
      <c r="AI24" s="23">
        <v>0.03125</v>
      </c>
      <c r="AJ24" s="24">
        <v>9999</v>
      </c>
      <c r="AK24" s="28">
        <f t="shared" si="9"/>
        <v>0.053819444444444406</v>
      </c>
      <c r="AL24" s="17">
        <v>19</v>
      </c>
      <c r="AM24" s="36">
        <f t="shared" si="10"/>
        <v>37</v>
      </c>
      <c r="AN24" s="17">
        <v>19</v>
      </c>
    </row>
    <row r="25" spans="2:26" ht="12.75">
      <c r="B25" s="27"/>
      <c r="C25" s="32"/>
      <c r="D25" s="32"/>
      <c r="E25" s="2"/>
      <c r="F25" s="32"/>
      <c r="G25" s="32"/>
      <c r="H25" s="2"/>
      <c r="I25" s="2"/>
      <c r="J25" s="2"/>
      <c r="K25" s="25"/>
      <c r="L25" s="25"/>
      <c r="M25" s="25"/>
      <c r="X25" s="25"/>
      <c r="Y25" s="25"/>
      <c r="Z25" s="25"/>
    </row>
    <row r="26" spans="2:26" ht="12.75">
      <c r="B26" s="27"/>
      <c r="C26" s="32"/>
      <c r="D26" s="32"/>
      <c r="E26" s="2"/>
      <c r="F26" s="32"/>
      <c r="G26" s="32"/>
      <c r="H26" s="2"/>
      <c r="I26" s="2"/>
      <c r="J26" s="2"/>
      <c r="K26" s="25"/>
      <c r="L26" s="25"/>
      <c r="M26" s="25"/>
      <c r="X26" s="25"/>
      <c r="Y26" s="25"/>
      <c r="Z26" s="25"/>
    </row>
    <row r="27" spans="2:26" ht="12.75">
      <c r="B27" s="27"/>
      <c r="C27" s="32"/>
      <c r="D27" s="32"/>
      <c r="E27" s="2"/>
      <c r="F27" s="32"/>
      <c r="G27" s="32"/>
      <c r="H27" s="2"/>
      <c r="I27" s="2"/>
      <c r="J27" s="2"/>
      <c r="K27" s="25"/>
      <c r="L27" s="25"/>
      <c r="M27" s="25"/>
      <c r="X27" s="25"/>
      <c r="Y27" s="25"/>
      <c r="Z27" s="25"/>
    </row>
    <row r="28" spans="2:26" ht="12.75">
      <c r="B28" s="27"/>
      <c r="C28" s="32"/>
      <c r="D28" s="32"/>
      <c r="E28" s="2"/>
      <c r="F28" s="32"/>
      <c r="G28" s="32"/>
      <c r="H28" s="2"/>
      <c r="I28" s="2"/>
      <c r="J28" s="2"/>
      <c r="K28" s="25"/>
      <c r="L28" s="25"/>
      <c r="M28" s="25"/>
      <c r="X28" s="25"/>
      <c r="Y28" s="25"/>
      <c r="Z28" s="25"/>
    </row>
    <row r="29" spans="2:26" ht="12.75">
      <c r="B29" s="27"/>
      <c r="C29" s="32"/>
      <c r="D29" s="32"/>
      <c r="E29" s="2"/>
      <c r="F29" s="32"/>
      <c r="G29" s="32"/>
      <c r="H29" s="2"/>
      <c r="I29" s="2"/>
      <c r="J29" s="2"/>
      <c r="K29" s="25"/>
      <c r="L29" s="25"/>
      <c r="M29" s="25"/>
      <c r="X29" s="25"/>
      <c r="Y29" s="25"/>
      <c r="Z29" s="25"/>
    </row>
    <row r="30" spans="2:26" ht="12.75">
      <c r="B30" s="27"/>
      <c r="C30" s="32"/>
      <c r="D30" s="32"/>
      <c r="E30" s="2"/>
      <c r="F30" s="32"/>
      <c r="G30" s="32"/>
      <c r="H30" s="2"/>
      <c r="I30" s="2"/>
      <c r="J30" s="2"/>
      <c r="K30" s="25"/>
      <c r="L30" s="25"/>
      <c r="M30" s="25"/>
      <c r="X30" s="25"/>
      <c r="Y30" s="25"/>
      <c r="Z30" s="25"/>
    </row>
    <row r="31" spans="2:26" ht="12.75">
      <c r="B31" s="27"/>
      <c r="C31" s="32"/>
      <c r="D31" s="32"/>
      <c r="E31" s="2"/>
      <c r="F31" s="32"/>
      <c r="G31" s="32"/>
      <c r="H31" s="2"/>
      <c r="I31" s="2"/>
      <c r="J31" s="2"/>
      <c r="K31" s="25"/>
      <c r="L31" s="25"/>
      <c r="M31" s="25"/>
      <c r="X31" s="25"/>
      <c r="Y31" s="25"/>
      <c r="Z31" s="25"/>
    </row>
    <row r="32" spans="2:26" ht="12.75">
      <c r="B32" s="27"/>
      <c r="C32" s="32"/>
      <c r="D32" s="32"/>
      <c r="E32" s="2"/>
      <c r="F32" s="32"/>
      <c r="G32" s="32"/>
      <c r="H32" s="2"/>
      <c r="I32" s="2"/>
      <c r="J32" s="2"/>
      <c r="K32" s="25"/>
      <c r="L32" s="25"/>
      <c r="M32" s="25"/>
      <c r="X32" s="25"/>
      <c r="Y32" s="25"/>
      <c r="Z32" s="25"/>
    </row>
    <row r="33" spans="2:26" ht="12.75">
      <c r="B33" s="27"/>
      <c r="C33" s="32"/>
      <c r="D33" s="32"/>
      <c r="E33" s="2"/>
      <c r="F33" s="32"/>
      <c r="G33" s="32"/>
      <c r="H33" s="2"/>
      <c r="I33" s="2"/>
      <c r="J33" s="2"/>
      <c r="K33" s="25"/>
      <c r="L33" s="25"/>
      <c r="M33" s="25"/>
      <c r="X33" s="25"/>
      <c r="Y33" s="25"/>
      <c r="Z33" s="25"/>
    </row>
    <row r="34" spans="2:26" ht="12.75">
      <c r="B34" s="27"/>
      <c r="C34" s="32"/>
      <c r="D34" s="32"/>
      <c r="E34" s="2"/>
      <c r="F34" s="32"/>
      <c r="G34" s="32"/>
      <c r="H34" s="2"/>
      <c r="I34" s="2"/>
      <c r="J34" s="2"/>
      <c r="K34" s="25"/>
      <c r="L34" s="25"/>
      <c r="M34" s="25"/>
      <c r="X34" s="25"/>
      <c r="Y34" s="25"/>
      <c r="Z34" s="25"/>
    </row>
    <row r="35" spans="2:26" ht="12.75">
      <c r="B35" s="27"/>
      <c r="C35" s="32"/>
      <c r="D35" s="32"/>
      <c r="E35" s="2"/>
      <c r="F35" s="32"/>
      <c r="G35" s="32"/>
      <c r="H35" s="2"/>
      <c r="I35" s="2"/>
      <c r="J35" s="2"/>
      <c r="K35" s="25"/>
      <c r="L35" s="25"/>
      <c r="M35" s="25"/>
      <c r="X35" s="25"/>
      <c r="Y35" s="25"/>
      <c r="Z35" s="25"/>
    </row>
    <row r="36" spans="2:26" ht="12.75">
      <c r="B36" s="27"/>
      <c r="C36" s="32"/>
      <c r="D36" s="32"/>
      <c r="E36" s="2"/>
      <c r="F36" s="32"/>
      <c r="G36" s="32"/>
      <c r="H36" s="2"/>
      <c r="I36" s="2"/>
      <c r="J36" s="2"/>
      <c r="K36" s="25"/>
      <c r="L36" s="25"/>
      <c r="M36" s="25"/>
      <c r="X36" s="25"/>
      <c r="Y36" s="25"/>
      <c r="Z36" s="25"/>
    </row>
    <row r="37" spans="2:26" ht="12.75">
      <c r="B37" s="27"/>
      <c r="C37" s="32"/>
      <c r="D37" s="32"/>
      <c r="E37" s="2"/>
      <c r="F37" s="32"/>
      <c r="G37" s="32"/>
      <c r="H37" s="2"/>
      <c r="I37" s="2"/>
      <c r="J37" s="2"/>
      <c r="K37" s="25"/>
      <c r="L37" s="25"/>
      <c r="M37" s="25"/>
      <c r="X37" s="25"/>
      <c r="Y37" s="25"/>
      <c r="Z37" s="25"/>
    </row>
    <row r="38" spans="2:26" ht="12.75">
      <c r="B38" s="27"/>
      <c r="C38" s="32"/>
      <c r="D38" s="32"/>
      <c r="E38" s="2"/>
      <c r="F38" s="32"/>
      <c r="G38" s="32"/>
      <c r="H38" s="2"/>
      <c r="I38" s="2"/>
      <c r="J38" s="2"/>
      <c r="K38" s="25"/>
      <c r="L38" s="25"/>
      <c r="M38" s="25"/>
      <c r="X38" s="25"/>
      <c r="Y38" s="25"/>
      <c r="Z38" s="25"/>
    </row>
    <row r="39" spans="2:26" ht="12.75">
      <c r="B39" s="27"/>
      <c r="C39" s="32"/>
      <c r="D39" s="32"/>
      <c r="E39" s="2"/>
      <c r="F39" s="32"/>
      <c r="G39" s="32"/>
      <c r="H39" s="2"/>
      <c r="I39" s="2"/>
      <c r="J39" s="2"/>
      <c r="K39" s="25"/>
      <c r="L39" s="25"/>
      <c r="M39" s="25"/>
      <c r="X39" s="25"/>
      <c r="Y39" s="25"/>
      <c r="Z39" s="25"/>
    </row>
    <row r="40" spans="2:26" ht="12.75">
      <c r="B40" s="27"/>
      <c r="C40" s="32"/>
      <c r="D40" s="32"/>
      <c r="E40" s="2"/>
      <c r="F40" s="32"/>
      <c r="G40" s="32"/>
      <c r="H40" s="2"/>
      <c r="I40" s="2"/>
      <c r="J40" s="2"/>
      <c r="K40" s="25"/>
      <c r="L40" s="25"/>
      <c r="M40" s="25"/>
      <c r="X40" s="25"/>
      <c r="Y40" s="25"/>
      <c r="Z40" s="25"/>
    </row>
    <row r="41" spans="2:26" ht="12.75">
      <c r="B41" s="27"/>
      <c r="C41" s="32"/>
      <c r="D41" s="32"/>
      <c r="E41" s="2"/>
      <c r="F41" s="32"/>
      <c r="G41" s="32"/>
      <c r="H41" s="2"/>
      <c r="I41" s="2"/>
      <c r="J41" s="2"/>
      <c r="K41" s="25"/>
      <c r="L41" s="25"/>
      <c r="M41" s="25"/>
      <c r="X41" s="25"/>
      <c r="Y41" s="25"/>
      <c r="Z41" s="25"/>
    </row>
    <row r="42" spans="2:26" ht="12.75">
      <c r="B42" s="27"/>
      <c r="C42" s="32"/>
      <c r="D42" s="32"/>
      <c r="E42" s="2"/>
      <c r="F42" s="32"/>
      <c r="G42" s="32"/>
      <c r="H42" s="2"/>
      <c r="I42" s="2"/>
      <c r="J42" s="2"/>
      <c r="K42" s="25"/>
      <c r="L42" s="25"/>
      <c r="M42" s="25"/>
      <c r="X42" s="25"/>
      <c r="Y42" s="25"/>
      <c r="Z42" s="25"/>
    </row>
    <row r="43" spans="2:26" ht="12.75">
      <c r="B43" s="27"/>
      <c r="C43" s="32"/>
      <c r="D43" s="32"/>
      <c r="E43" s="2"/>
      <c r="F43" s="32"/>
      <c r="G43" s="32"/>
      <c r="H43" s="2"/>
      <c r="I43" s="2"/>
      <c r="J43" s="2"/>
      <c r="K43" s="25"/>
      <c r="L43" s="25"/>
      <c r="M43" s="25"/>
      <c r="X43" s="25"/>
      <c r="Y43" s="25"/>
      <c r="Z43" s="25"/>
    </row>
    <row r="44" spans="2:26" ht="12.75">
      <c r="B44" s="27"/>
      <c r="C44" s="32"/>
      <c r="D44" s="32"/>
      <c r="E44" s="2"/>
      <c r="F44" s="32"/>
      <c r="G44" s="32"/>
      <c r="H44" s="2"/>
      <c r="I44" s="2"/>
      <c r="J44" s="2"/>
      <c r="K44" s="25"/>
      <c r="L44" s="25"/>
      <c r="M44" s="25"/>
      <c r="X44" s="25"/>
      <c r="Y44" s="25"/>
      <c r="Z44" s="25"/>
    </row>
    <row r="45" spans="2:26" ht="12.75">
      <c r="B45" s="27"/>
      <c r="C45" s="32"/>
      <c r="D45" s="32"/>
      <c r="E45" s="2"/>
      <c r="F45" s="32"/>
      <c r="G45" s="32"/>
      <c r="H45" s="2"/>
      <c r="I45" s="2"/>
      <c r="J45" s="2"/>
      <c r="K45" s="25"/>
      <c r="L45" s="25"/>
      <c r="M45" s="25"/>
      <c r="X45" s="25"/>
      <c r="Y45" s="25"/>
      <c r="Z45" s="25"/>
    </row>
    <row r="46" spans="2:26" ht="12.75">
      <c r="B46" s="27"/>
      <c r="C46" s="32"/>
      <c r="D46" s="32"/>
      <c r="E46" s="2"/>
      <c r="F46" s="32"/>
      <c r="G46" s="32"/>
      <c r="H46" s="2"/>
      <c r="I46" s="2"/>
      <c r="J46" s="2"/>
      <c r="K46" s="25"/>
      <c r="L46" s="25"/>
      <c r="M46" s="25"/>
      <c r="X46" s="25"/>
      <c r="Y46" s="25"/>
      <c r="Z46" s="25"/>
    </row>
    <row r="47" spans="2:26" ht="12.75">
      <c r="B47" s="27"/>
      <c r="C47" s="32"/>
      <c r="D47" s="32"/>
      <c r="E47" s="2"/>
      <c r="F47" s="32"/>
      <c r="G47" s="32"/>
      <c r="H47" s="2"/>
      <c r="I47" s="2"/>
      <c r="J47" s="2"/>
      <c r="K47" s="25"/>
      <c r="L47" s="25"/>
      <c r="M47" s="25"/>
      <c r="X47" s="25"/>
      <c r="Y47" s="25"/>
      <c r="Z47" s="25"/>
    </row>
    <row r="48" spans="2:26" ht="12.75">
      <c r="B48" s="27"/>
      <c r="C48" s="32"/>
      <c r="D48" s="32"/>
      <c r="E48" s="2"/>
      <c r="F48" s="32"/>
      <c r="G48" s="32"/>
      <c r="H48" s="2"/>
      <c r="I48" s="2"/>
      <c r="J48" s="2"/>
      <c r="K48" s="25"/>
      <c r="L48" s="25"/>
      <c r="M48" s="25"/>
      <c r="X48" s="25"/>
      <c r="Y48" s="25"/>
      <c r="Z48" s="25"/>
    </row>
    <row r="49" spans="2:26" ht="12.75">
      <c r="B49" s="27"/>
      <c r="C49" s="32"/>
      <c r="D49" s="32"/>
      <c r="E49" s="2"/>
      <c r="F49" s="32"/>
      <c r="G49" s="32"/>
      <c r="H49" s="2"/>
      <c r="I49" s="2"/>
      <c r="J49" s="2"/>
      <c r="K49" s="25"/>
      <c r="L49" s="25"/>
      <c r="M49" s="25"/>
      <c r="X49" s="25"/>
      <c r="Y49" s="25"/>
      <c r="Z49" s="25"/>
    </row>
    <row r="50" spans="2:26" ht="12.75">
      <c r="B50" s="27"/>
      <c r="C50" s="32"/>
      <c r="D50" s="32"/>
      <c r="E50" s="2"/>
      <c r="F50" s="32"/>
      <c r="G50" s="32"/>
      <c r="H50" s="2"/>
      <c r="I50" s="2"/>
      <c r="J50" s="2"/>
      <c r="K50" s="25"/>
      <c r="L50" s="25"/>
      <c r="M50" s="25"/>
      <c r="X50" s="25"/>
      <c r="Y50" s="25"/>
      <c r="Z50" s="25"/>
    </row>
    <row r="51" spans="2:26" ht="12.75">
      <c r="B51" s="27"/>
      <c r="C51" s="32"/>
      <c r="D51" s="32"/>
      <c r="E51" s="2"/>
      <c r="F51" s="32"/>
      <c r="G51" s="32"/>
      <c r="H51" s="2"/>
      <c r="I51" s="2"/>
      <c r="J51" s="2"/>
      <c r="K51" s="25"/>
      <c r="L51" s="25"/>
      <c r="M51" s="25"/>
      <c r="X51" s="25"/>
      <c r="Y51" s="25"/>
      <c r="Z51" s="25"/>
    </row>
    <row r="52" spans="2:26" ht="12.75">
      <c r="B52" s="27"/>
      <c r="C52" s="32"/>
      <c r="D52" s="32"/>
      <c r="E52" s="2"/>
      <c r="F52" s="32"/>
      <c r="G52" s="32"/>
      <c r="H52" s="2"/>
      <c r="I52" s="2"/>
      <c r="J52" s="2"/>
      <c r="K52" s="25"/>
      <c r="L52" s="25"/>
      <c r="M52" s="25"/>
      <c r="X52" s="25"/>
      <c r="Y52" s="25"/>
      <c r="Z52" s="25"/>
    </row>
    <row r="53" spans="2:26" ht="12.75">
      <c r="B53" s="27"/>
      <c r="C53" s="32"/>
      <c r="D53" s="32"/>
      <c r="E53" s="2"/>
      <c r="F53" s="32"/>
      <c r="G53" s="32"/>
      <c r="H53" s="2"/>
      <c r="I53" s="2"/>
      <c r="J53" s="2"/>
      <c r="K53" s="25"/>
      <c r="L53" s="25"/>
      <c r="M53" s="25"/>
      <c r="X53" s="25"/>
      <c r="Y53" s="25"/>
      <c r="Z53" s="25"/>
    </row>
    <row r="54" spans="2:26" ht="12.75">
      <c r="B54" s="27"/>
      <c r="C54" s="32"/>
      <c r="D54" s="32"/>
      <c r="E54" s="2"/>
      <c r="F54" s="32"/>
      <c r="G54" s="32"/>
      <c r="H54" s="2"/>
      <c r="I54" s="2"/>
      <c r="J54" s="2"/>
      <c r="K54" s="25"/>
      <c r="L54" s="25"/>
      <c r="M54" s="25"/>
      <c r="X54" s="25"/>
      <c r="Y54" s="25"/>
      <c r="Z54" s="25"/>
    </row>
    <row r="55" spans="2:26" ht="12.75">
      <c r="B55" s="27"/>
      <c r="C55" s="32"/>
      <c r="D55" s="32"/>
      <c r="E55" s="2"/>
      <c r="F55" s="32"/>
      <c r="G55" s="32"/>
      <c r="H55" s="2"/>
      <c r="I55" s="2"/>
      <c r="J55" s="2"/>
      <c r="K55" s="25"/>
      <c r="L55" s="25"/>
      <c r="M55" s="25"/>
      <c r="X55" s="25"/>
      <c r="Y55" s="25"/>
      <c r="Z55" s="25"/>
    </row>
    <row r="56" spans="2:26" ht="12.75">
      <c r="B56" s="27"/>
      <c r="C56" s="32"/>
      <c r="D56" s="32"/>
      <c r="E56" s="2"/>
      <c r="F56" s="32"/>
      <c r="G56" s="32"/>
      <c r="H56" s="2"/>
      <c r="I56" s="2"/>
      <c r="J56" s="2"/>
      <c r="K56" s="25"/>
      <c r="L56" s="25"/>
      <c r="M56" s="25"/>
      <c r="X56" s="25"/>
      <c r="Y56" s="25"/>
      <c r="Z56" s="25"/>
    </row>
    <row r="57" spans="2:26" ht="12.75">
      <c r="B57" s="27"/>
      <c r="C57" s="32"/>
      <c r="D57" s="32"/>
      <c r="E57" s="2"/>
      <c r="F57" s="32"/>
      <c r="G57" s="32"/>
      <c r="H57" s="2"/>
      <c r="I57" s="2"/>
      <c r="J57" s="2"/>
      <c r="K57" s="25"/>
      <c r="L57" s="25"/>
      <c r="M57" s="25"/>
      <c r="X57" s="25"/>
      <c r="Y57" s="25"/>
      <c r="Z57" s="25"/>
    </row>
    <row r="58" spans="2:26" ht="12.75">
      <c r="B58" s="27"/>
      <c r="C58" s="32"/>
      <c r="D58" s="32"/>
      <c r="E58" s="2"/>
      <c r="F58" s="32"/>
      <c r="G58" s="32"/>
      <c r="H58" s="2"/>
      <c r="I58" s="2"/>
      <c r="J58" s="2"/>
      <c r="K58" s="25"/>
      <c r="L58" s="25"/>
      <c r="M58" s="25"/>
      <c r="X58" s="25"/>
      <c r="Y58" s="25"/>
      <c r="Z58" s="25"/>
    </row>
    <row r="59" spans="2:26" ht="12.75">
      <c r="B59" s="27"/>
      <c r="C59" s="32"/>
      <c r="D59" s="32"/>
      <c r="E59" s="2"/>
      <c r="F59" s="32"/>
      <c r="G59" s="32"/>
      <c r="H59" s="2"/>
      <c r="I59" s="2"/>
      <c r="J59" s="2"/>
      <c r="K59" s="25"/>
      <c r="L59" s="25"/>
      <c r="M59" s="25"/>
      <c r="X59" s="25"/>
      <c r="Y59" s="25"/>
      <c r="Z59" s="25"/>
    </row>
    <row r="60" spans="2:26" ht="12.75">
      <c r="B60" s="27"/>
      <c r="C60" s="32"/>
      <c r="D60" s="32"/>
      <c r="E60" s="2"/>
      <c r="F60" s="32"/>
      <c r="G60" s="32"/>
      <c r="H60" s="2"/>
      <c r="I60" s="2"/>
      <c r="J60" s="2"/>
      <c r="K60" s="25"/>
      <c r="L60" s="25"/>
      <c r="M60" s="25"/>
      <c r="X60" s="25"/>
      <c r="Y60" s="25"/>
      <c r="Z60" s="25"/>
    </row>
    <row r="61" spans="2:26" ht="12.75">
      <c r="B61" s="27"/>
      <c r="C61" s="32"/>
      <c r="D61" s="32"/>
      <c r="E61" s="2"/>
      <c r="F61" s="32"/>
      <c r="G61" s="32"/>
      <c r="H61" s="2"/>
      <c r="I61" s="2"/>
      <c r="J61" s="2"/>
      <c r="K61" s="25"/>
      <c r="L61" s="25"/>
      <c r="M61" s="25"/>
      <c r="X61" s="25"/>
      <c r="Y61" s="25"/>
      <c r="Z61" s="25"/>
    </row>
    <row r="62" spans="2:26" ht="12.75">
      <c r="B62" s="27"/>
      <c r="C62" s="32"/>
      <c r="D62" s="32"/>
      <c r="E62" s="2"/>
      <c r="F62" s="32"/>
      <c r="G62" s="32"/>
      <c r="H62" s="2"/>
      <c r="I62" s="2"/>
      <c r="J62" s="2"/>
      <c r="K62" s="25"/>
      <c r="L62" s="25"/>
      <c r="M62" s="25"/>
      <c r="X62" s="25"/>
      <c r="Y62" s="25"/>
      <c r="Z62" s="25"/>
    </row>
    <row r="63" spans="2:26" ht="12.75">
      <c r="B63" s="27"/>
      <c r="C63" s="32"/>
      <c r="D63" s="32"/>
      <c r="E63" s="2"/>
      <c r="F63" s="32"/>
      <c r="G63" s="32"/>
      <c r="H63" s="2"/>
      <c r="I63" s="2"/>
      <c r="J63" s="2"/>
      <c r="K63" s="25"/>
      <c r="L63" s="25"/>
      <c r="M63" s="25"/>
      <c r="X63" s="25"/>
      <c r="Y63" s="25"/>
      <c r="Z63" s="25"/>
    </row>
    <row r="64" spans="2:26" ht="12.75">
      <c r="B64" s="27"/>
      <c r="C64" s="32"/>
      <c r="D64" s="32"/>
      <c r="E64" s="2"/>
      <c r="F64" s="32"/>
      <c r="G64" s="32"/>
      <c r="H64" s="2"/>
      <c r="I64" s="2"/>
      <c r="J64" s="2"/>
      <c r="K64" s="25"/>
      <c r="L64" s="25"/>
      <c r="M64" s="25"/>
      <c r="X64" s="25"/>
      <c r="Y64" s="25"/>
      <c r="Z64" s="25"/>
    </row>
    <row r="65" spans="2:26" ht="12.75">
      <c r="B65" s="27"/>
      <c r="C65" s="32"/>
      <c r="D65" s="32"/>
      <c r="E65" s="2"/>
      <c r="F65" s="32"/>
      <c r="G65" s="32"/>
      <c r="H65" s="2"/>
      <c r="I65" s="2"/>
      <c r="J65" s="2"/>
      <c r="K65" s="25"/>
      <c r="L65" s="25"/>
      <c r="M65" s="25"/>
      <c r="X65" s="25"/>
      <c r="Y65" s="25"/>
      <c r="Z65" s="25"/>
    </row>
    <row r="66" spans="2:26" ht="12.75">
      <c r="B66" s="27"/>
      <c r="C66" s="32"/>
      <c r="D66" s="32"/>
      <c r="E66" s="2"/>
      <c r="F66" s="32"/>
      <c r="G66" s="32"/>
      <c r="H66" s="2"/>
      <c r="I66" s="2"/>
      <c r="J66" s="2"/>
      <c r="K66" s="25"/>
      <c r="L66" s="25"/>
      <c r="M66" s="25"/>
      <c r="X66" s="25"/>
      <c r="Y66" s="25"/>
      <c r="Z66" s="25"/>
    </row>
    <row r="67" spans="2:26" ht="12.75">
      <c r="B67" s="27"/>
      <c r="C67" s="32"/>
      <c r="D67" s="32"/>
      <c r="E67" s="2"/>
      <c r="F67" s="32"/>
      <c r="G67" s="32"/>
      <c r="H67" s="2"/>
      <c r="I67" s="2"/>
      <c r="J67" s="2"/>
      <c r="K67" s="25"/>
      <c r="L67" s="25"/>
      <c r="M67" s="25"/>
      <c r="X67" s="25"/>
      <c r="Y67" s="25"/>
      <c r="Z67" s="25"/>
    </row>
    <row r="68" spans="2:26" ht="12.75">
      <c r="B68" s="27"/>
      <c r="C68" s="32"/>
      <c r="D68" s="32"/>
      <c r="E68" s="2"/>
      <c r="F68" s="32"/>
      <c r="G68" s="32"/>
      <c r="H68" s="2"/>
      <c r="I68" s="2"/>
      <c r="J68" s="2"/>
      <c r="K68" s="25"/>
      <c r="L68" s="25"/>
      <c r="M68" s="25"/>
      <c r="X68" s="25"/>
      <c r="Y68" s="25"/>
      <c r="Z68" s="25"/>
    </row>
    <row r="69" spans="2:26" ht="12.75">
      <c r="B69" s="27"/>
      <c r="C69" s="32"/>
      <c r="D69" s="32"/>
      <c r="E69" s="2"/>
      <c r="F69" s="32"/>
      <c r="G69" s="32"/>
      <c r="H69" s="2"/>
      <c r="I69" s="2"/>
      <c r="J69" s="2"/>
      <c r="K69" s="25"/>
      <c r="L69" s="25"/>
      <c r="M69" s="25"/>
      <c r="X69" s="25"/>
      <c r="Y69" s="25"/>
      <c r="Z69" s="25"/>
    </row>
    <row r="70" spans="2:26" ht="12.75">
      <c r="B70" s="27"/>
      <c r="C70" s="32"/>
      <c r="D70" s="32"/>
      <c r="E70" s="2"/>
      <c r="F70" s="32"/>
      <c r="G70" s="32"/>
      <c r="H70" s="2"/>
      <c r="I70" s="2"/>
      <c r="J70" s="2"/>
      <c r="K70" s="25"/>
      <c r="L70" s="25"/>
      <c r="M70" s="25"/>
      <c r="X70" s="25"/>
      <c r="Y70" s="25"/>
      <c r="Z70" s="25"/>
    </row>
    <row r="71" spans="2:26" ht="12.75">
      <c r="B71" s="27"/>
      <c r="C71" s="32"/>
      <c r="D71" s="32"/>
      <c r="E71" s="2"/>
      <c r="F71" s="32"/>
      <c r="G71" s="32"/>
      <c r="H71" s="2"/>
      <c r="I71" s="2"/>
      <c r="J71" s="2"/>
      <c r="K71" s="25"/>
      <c r="L71" s="25"/>
      <c r="M71" s="25"/>
      <c r="X71" s="25"/>
      <c r="Y71" s="25"/>
      <c r="Z71" s="25"/>
    </row>
    <row r="72" spans="2:26" ht="12.75">
      <c r="B72" s="27"/>
      <c r="C72" s="32"/>
      <c r="D72" s="32"/>
      <c r="E72" s="2"/>
      <c r="F72" s="32"/>
      <c r="G72" s="32"/>
      <c r="H72" s="2"/>
      <c r="I72" s="2"/>
      <c r="J72" s="2"/>
      <c r="K72" s="25"/>
      <c r="L72" s="25"/>
      <c r="M72" s="25"/>
      <c r="X72" s="25"/>
      <c r="Y72" s="25"/>
      <c r="Z72" s="25"/>
    </row>
    <row r="73" spans="2:26" ht="12.75">
      <c r="B73" s="27"/>
      <c r="C73" s="32"/>
      <c r="D73" s="32"/>
      <c r="E73" s="2"/>
      <c r="F73" s="32"/>
      <c r="G73" s="32"/>
      <c r="H73" s="2"/>
      <c r="I73" s="2"/>
      <c r="J73" s="2"/>
      <c r="K73" s="25"/>
      <c r="L73" s="25"/>
      <c r="M73" s="25"/>
      <c r="X73" s="25"/>
      <c r="Y73" s="25"/>
      <c r="Z73" s="25"/>
    </row>
    <row r="74" spans="2:26" ht="12.75">
      <c r="B74" s="27"/>
      <c r="C74" s="32"/>
      <c r="D74" s="32"/>
      <c r="E74" s="2"/>
      <c r="F74" s="32"/>
      <c r="G74" s="32"/>
      <c r="H74" s="2"/>
      <c r="I74" s="2"/>
      <c r="J74" s="2"/>
      <c r="K74" s="25"/>
      <c r="L74" s="25"/>
      <c r="M74" s="25"/>
      <c r="X74" s="25"/>
      <c r="Y74" s="25"/>
      <c r="Z74" s="25"/>
    </row>
    <row r="75" spans="2:26" ht="12.75">
      <c r="B75" s="27"/>
      <c r="C75" s="32"/>
      <c r="D75" s="32"/>
      <c r="E75" s="2"/>
      <c r="F75" s="32"/>
      <c r="G75" s="32"/>
      <c r="H75" s="2"/>
      <c r="I75" s="2"/>
      <c r="J75" s="2"/>
      <c r="K75" s="25"/>
      <c r="L75" s="25"/>
      <c r="M75" s="25"/>
      <c r="X75" s="25"/>
      <c r="Y75" s="25"/>
      <c r="Z75" s="25"/>
    </row>
    <row r="76" spans="2:26" ht="12.75">
      <c r="B76" s="27"/>
      <c r="C76" s="32"/>
      <c r="D76" s="32"/>
      <c r="E76" s="2"/>
      <c r="F76" s="32"/>
      <c r="G76" s="32"/>
      <c r="H76" s="2"/>
      <c r="I76" s="2"/>
      <c r="J76" s="2"/>
      <c r="K76" s="25"/>
      <c r="L76" s="25"/>
      <c r="M76" s="25"/>
      <c r="X76" s="25"/>
      <c r="Y76" s="25"/>
      <c r="Z76" s="25"/>
    </row>
    <row r="77" spans="2:26" ht="12.75">
      <c r="B77" s="27"/>
      <c r="C77" s="32"/>
      <c r="D77" s="32"/>
      <c r="E77" s="2"/>
      <c r="F77" s="32"/>
      <c r="G77" s="32"/>
      <c r="H77" s="2"/>
      <c r="I77" s="2"/>
      <c r="J77" s="2"/>
      <c r="K77" s="25"/>
      <c r="L77" s="25"/>
      <c r="M77" s="25"/>
      <c r="X77" s="25"/>
      <c r="Y77" s="25"/>
      <c r="Z77" s="25"/>
    </row>
    <row r="78" spans="2:26" ht="12.75">
      <c r="B78" s="27"/>
      <c r="C78" s="32"/>
      <c r="D78" s="32"/>
      <c r="E78" s="2"/>
      <c r="F78" s="32"/>
      <c r="G78" s="32"/>
      <c r="H78" s="2"/>
      <c r="I78" s="2"/>
      <c r="J78" s="2"/>
      <c r="K78" s="25"/>
      <c r="L78" s="25"/>
      <c r="M78" s="25"/>
      <c r="X78" s="25"/>
      <c r="Y78" s="25"/>
      <c r="Z78" s="25"/>
    </row>
    <row r="79" spans="2:26" ht="12.75">
      <c r="B79" s="27"/>
      <c r="C79" s="32"/>
      <c r="D79" s="32"/>
      <c r="E79" s="2"/>
      <c r="F79" s="32"/>
      <c r="G79" s="32"/>
      <c r="H79" s="2"/>
      <c r="I79" s="2"/>
      <c r="J79" s="2"/>
      <c r="K79" s="25"/>
      <c r="L79" s="25"/>
      <c r="M79" s="25"/>
      <c r="X79" s="25"/>
      <c r="Y79" s="25"/>
      <c r="Z79" s="25"/>
    </row>
    <row r="80" spans="2:26" ht="12.75">
      <c r="B80" s="27"/>
      <c r="C80" s="32"/>
      <c r="D80" s="32"/>
      <c r="E80" s="2"/>
      <c r="F80" s="32"/>
      <c r="G80" s="32"/>
      <c r="H80" s="2"/>
      <c r="I80" s="2"/>
      <c r="J80" s="2"/>
      <c r="K80" s="25"/>
      <c r="L80" s="25"/>
      <c r="M80" s="25"/>
      <c r="X80" s="25"/>
      <c r="Y80" s="25"/>
      <c r="Z80" s="25"/>
    </row>
    <row r="81" spans="2:26" ht="12.75">
      <c r="B81" s="27"/>
      <c r="C81" s="32"/>
      <c r="D81" s="32"/>
      <c r="E81" s="2"/>
      <c r="F81" s="32"/>
      <c r="G81" s="32"/>
      <c r="H81" s="2"/>
      <c r="I81" s="2"/>
      <c r="J81" s="2"/>
      <c r="K81" s="25"/>
      <c r="L81" s="25"/>
      <c r="M81" s="25"/>
      <c r="X81" s="25"/>
      <c r="Y81" s="25"/>
      <c r="Z81" s="25"/>
    </row>
    <row r="82" spans="2:26" ht="12.75">
      <c r="B82" s="27"/>
      <c r="C82" s="32"/>
      <c r="D82" s="32"/>
      <c r="E82" s="2"/>
      <c r="F82" s="32"/>
      <c r="G82" s="32"/>
      <c r="H82" s="2"/>
      <c r="I82" s="2"/>
      <c r="J82" s="2"/>
      <c r="K82" s="25"/>
      <c r="L82" s="25"/>
      <c r="M82" s="25"/>
      <c r="X82" s="25"/>
      <c r="Y82" s="25"/>
      <c r="Z82" s="25"/>
    </row>
    <row r="83" spans="2:26" ht="12.75">
      <c r="B83" s="27"/>
      <c r="C83" s="32"/>
      <c r="D83" s="32"/>
      <c r="E83" s="2"/>
      <c r="F83" s="32"/>
      <c r="G83" s="32"/>
      <c r="H83" s="2"/>
      <c r="I83" s="2"/>
      <c r="J83" s="2"/>
      <c r="K83" s="25"/>
      <c r="L83" s="25"/>
      <c r="M83" s="25"/>
      <c r="X83" s="25"/>
      <c r="Y83" s="25"/>
      <c r="Z83" s="25"/>
    </row>
    <row r="84" spans="2:26" ht="12.75">
      <c r="B84" s="27"/>
      <c r="C84" s="32"/>
      <c r="D84" s="32"/>
      <c r="E84" s="2"/>
      <c r="F84" s="32"/>
      <c r="G84" s="32"/>
      <c r="H84" s="2"/>
      <c r="I84" s="2"/>
      <c r="J84" s="2"/>
      <c r="K84" s="25"/>
      <c r="L84" s="25"/>
      <c r="M84" s="25"/>
      <c r="X84" s="25"/>
      <c r="Y84" s="25"/>
      <c r="Z84" s="25"/>
    </row>
    <row r="85" spans="2:26" ht="12.75">
      <c r="B85" s="27"/>
      <c r="C85" s="32"/>
      <c r="D85" s="32"/>
      <c r="E85" s="2"/>
      <c r="F85" s="32"/>
      <c r="G85" s="32"/>
      <c r="H85" s="2"/>
      <c r="I85" s="2"/>
      <c r="J85" s="2"/>
      <c r="K85" s="25"/>
      <c r="L85" s="25"/>
      <c r="M85" s="25"/>
      <c r="X85" s="25"/>
      <c r="Y85" s="25"/>
      <c r="Z85" s="25"/>
    </row>
    <row r="86" spans="2:26" ht="12.75">
      <c r="B86" s="27"/>
      <c r="C86" s="32"/>
      <c r="D86" s="32"/>
      <c r="E86" s="2"/>
      <c r="F86" s="32"/>
      <c r="G86" s="32"/>
      <c r="H86" s="2"/>
      <c r="I86" s="2"/>
      <c r="J86" s="2"/>
      <c r="K86" s="25"/>
      <c r="L86" s="25"/>
      <c r="M86" s="25"/>
      <c r="X86" s="25"/>
      <c r="Y86" s="25"/>
      <c r="Z86" s="25"/>
    </row>
    <row r="87" spans="2:26" ht="12.75">
      <c r="B87" s="27"/>
      <c r="C87" s="32"/>
      <c r="D87" s="32"/>
      <c r="E87" s="2"/>
      <c r="F87" s="32"/>
      <c r="G87" s="32"/>
      <c r="H87" s="2"/>
      <c r="I87" s="2"/>
      <c r="J87" s="2"/>
      <c r="K87" s="25"/>
      <c r="L87" s="25"/>
      <c r="M87" s="25"/>
      <c r="X87" s="25"/>
      <c r="Y87" s="25"/>
      <c r="Z87" s="25"/>
    </row>
    <row r="88" spans="2:26" ht="12.75">
      <c r="B88" s="27"/>
      <c r="C88" s="32"/>
      <c r="D88" s="32"/>
      <c r="E88" s="2"/>
      <c r="F88" s="32"/>
      <c r="G88" s="32"/>
      <c r="H88" s="2"/>
      <c r="I88" s="2"/>
      <c r="J88" s="2"/>
      <c r="K88" s="25"/>
      <c r="L88" s="25"/>
      <c r="M88" s="25"/>
      <c r="X88" s="25"/>
      <c r="Y88" s="25"/>
      <c r="Z88" s="25"/>
    </row>
    <row r="89" spans="2:26" ht="12.75">
      <c r="B89" s="27"/>
      <c r="C89" s="32"/>
      <c r="D89" s="32"/>
      <c r="E89" s="2"/>
      <c r="F89" s="32"/>
      <c r="G89" s="32"/>
      <c r="H89" s="2"/>
      <c r="I89" s="2"/>
      <c r="J89" s="2"/>
      <c r="K89" s="25"/>
      <c r="L89" s="25"/>
      <c r="M89" s="25"/>
      <c r="X89" s="25"/>
      <c r="Y89" s="25"/>
      <c r="Z89" s="25"/>
    </row>
    <row r="90" spans="2:26" ht="12.75">
      <c r="B90" s="27"/>
      <c r="C90" s="32"/>
      <c r="D90" s="32"/>
      <c r="E90" s="2"/>
      <c r="F90" s="32"/>
      <c r="G90" s="32"/>
      <c r="H90" s="2"/>
      <c r="I90" s="2"/>
      <c r="J90" s="2"/>
      <c r="K90" s="25"/>
      <c r="L90" s="25"/>
      <c r="M90" s="25"/>
      <c r="X90" s="25"/>
      <c r="Y90" s="25"/>
      <c r="Z90" s="25"/>
    </row>
    <row r="91" spans="2:26" ht="12.75">
      <c r="B91" s="27"/>
      <c r="C91" s="32"/>
      <c r="D91" s="32"/>
      <c r="E91" s="2"/>
      <c r="F91" s="32"/>
      <c r="G91" s="32"/>
      <c r="H91" s="2"/>
      <c r="I91" s="2"/>
      <c r="J91" s="2"/>
      <c r="K91" s="25"/>
      <c r="L91" s="25"/>
      <c r="M91" s="25"/>
      <c r="X91" s="25"/>
      <c r="Y91" s="25"/>
      <c r="Z91" s="25"/>
    </row>
    <row r="92" spans="2:26" ht="12.75">
      <c r="B92" s="27"/>
      <c r="C92" s="32"/>
      <c r="D92" s="32"/>
      <c r="E92" s="2"/>
      <c r="F92" s="32"/>
      <c r="G92" s="32"/>
      <c r="H92" s="2"/>
      <c r="I92" s="2"/>
      <c r="J92" s="2"/>
      <c r="K92" s="25"/>
      <c r="L92" s="25"/>
      <c r="M92" s="25"/>
      <c r="X92" s="25"/>
      <c r="Y92" s="25"/>
      <c r="Z92" s="25"/>
    </row>
    <row r="93" spans="2:26" ht="12.75">
      <c r="B93" s="27"/>
      <c r="C93" s="32"/>
      <c r="D93" s="32"/>
      <c r="E93" s="2"/>
      <c r="F93" s="32"/>
      <c r="G93" s="32"/>
      <c r="H93" s="2"/>
      <c r="I93" s="2"/>
      <c r="J93" s="2"/>
      <c r="K93" s="25"/>
      <c r="L93" s="25"/>
      <c r="M93" s="25"/>
      <c r="X93" s="25"/>
      <c r="Y93" s="25"/>
      <c r="Z93" s="25"/>
    </row>
    <row r="94" spans="2:26" ht="12.75">
      <c r="B94" s="27"/>
      <c r="C94" s="32"/>
      <c r="D94" s="32"/>
      <c r="E94" s="2"/>
      <c r="F94" s="32"/>
      <c r="G94" s="32"/>
      <c r="H94" s="2"/>
      <c r="I94" s="2"/>
      <c r="J94" s="2"/>
      <c r="K94" s="25"/>
      <c r="L94" s="25"/>
      <c r="M94" s="25"/>
      <c r="X94" s="25"/>
      <c r="Y94" s="25"/>
      <c r="Z94" s="25"/>
    </row>
    <row r="95" spans="2:26" ht="12.75">
      <c r="B95" s="27"/>
      <c r="C95" s="32"/>
      <c r="D95" s="32"/>
      <c r="E95" s="2"/>
      <c r="F95" s="32"/>
      <c r="G95" s="32"/>
      <c r="H95" s="2"/>
      <c r="I95" s="2"/>
      <c r="J95" s="2"/>
      <c r="K95" s="25"/>
      <c r="L95" s="25"/>
      <c r="M95" s="25"/>
      <c r="X95" s="25"/>
      <c r="Y95" s="25"/>
      <c r="Z95" s="25"/>
    </row>
    <row r="96" spans="2:26" ht="12.75">
      <c r="B96" s="27"/>
      <c r="C96" s="32"/>
      <c r="D96" s="32"/>
      <c r="E96" s="2"/>
      <c r="F96" s="32"/>
      <c r="G96" s="32"/>
      <c r="H96" s="2"/>
      <c r="I96" s="2"/>
      <c r="J96" s="2"/>
      <c r="K96" s="25"/>
      <c r="L96" s="25"/>
      <c r="M96" s="25"/>
      <c r="X96" s="25"/>
      <c r="Y96" s="25"/>
      <c r="Z96" s="25"/>
    </row>
    <row r="97" spans="2:26" ht="12.75">
      <c r="B97" s="27"/>
      <c r="C97" s="32"/>
      <c r="D97" s="32"/>
      <c r="E97" s="2"/>
      <c r="F97" s="32"/>
      <c r="G97" s="32"/>
      <c r="H97" s="2"/>
      <c r="I97" s="2"/>
      <c r="J97" s="2"/>
      <c r="K97" s="25"/>
      <c r="L97" s="25"/>
      <c r="M97" s="25"/>
      <c r="X97" s="25"/>
      <c r="Y97" s="25"/>
      <c r="Z97" s="25"/>
    </row>
    <row r="98" spans="2:26" ht="12.75">
      <c r="B98" s="27"/>
      <c r="C98" s="32"/>
      <c r="D98" s="32"/>
      <c r="E98" s="2"/>
      <c r="F98" s="32"/>
      <c r="G98" s="32"/>
      <c r="H98" s="2"/>
      <c r="I98" s="2"/>
      <c r="J98" s="2"/>
      <c r="K98" s="25"/>
      <c r="L98" s="25"/>
      <c r="M98" s="25"/>
      <c r="X98" s="25"/>
      <c r="Y98" s="25"/>
      <c r="Z98" s="25"/>
    </row>
    <row r="99" spans="2:26" ht="12.75">
      <c r="B99" s="27"/>
      <c r="C99" s="32"/>
      <c r="D99" s="32"/>
      <c r="E99" s="2"/>
      <c r="F99" s="32"/>
      <c r="G99" s="32"/>
      <c r="H99" s="2"/>
      <c r="I99" s="2"/>
      <c r="J99" s="2"/>
      <c r="K99" s="25"/>
      <c r="L99" s="25"/>
      <c r="M99" s="25"/>
      <c r="X99" s="25"/>
      <c r="Y99" s="25"/>
      <c r="Z99" s="25"/>
    </row>
    <row r="100" spans="2:26" ht="12.75">
      <c r="B100" s="27"/>
      <c r="C100" s="32"/>
      <c r="D100" s="32"/>
      <c r="E100" s="2"/>
      <c r="F100" s="32"/>
      <c r="G100" s="32"/>
      <c r="H100" s="2"/>
      <c r="I100" s="2"/>
      <c r="J100" s="2"/>
      <c r="K100" s="25"/>
      <c r="L100" s="25"/>
      <c r="M100" s="25"/>
      <c r="X100" s="25"/>
      <c r="Y100" s="25"/>
      <c r="Z100" s="25"/>
    </row>
    <row r="101" spans="2:26" ht="12.75">
      <c r="B101" s="27"/>
      <c r="C101" s="32"/>
      <c r="D101" s="32"/>
      <c r="E101" s="2"/>
      <c r="F101" s="32"/>
      <c r="G101" s="32"/>
      <c r="H101" s="2"/>
      <c r="I101" s="2"/>
      <c r="J101" s="2"/>
      <c r="K101" s="25"/>
      <c r="L101" s="25"/>
      <c r="M101" s="25"/>
      <c r="X101" s="25"/>
      <c r="Y101" s="25"/>
      <c r="Z101" s="25"/>
    </row>
    <row r="102" spans="2:26" ht="12.75">
      <c r="B102" s="27"/>
      <c r="C102" s="32"/>
      <c r="D102" s="32"/>
      <c r="E102" s="2"/>
      <c r="F102" s="32"/>
      <c r="G102" s="32"/>
      <c r="H102" s="2"/>
      <c r="I102" s="2"/>
      <c r="J102" s="2"/>
      <c r="K102" s="25"/>
      <c r="L102" s="25"/>
      <c r="M102" s="25"/>
      <c r="X102" s="25"/>
      <c r="Y102" s="25"/>
      <c r="Z102" s="25"/>
    </row>
    <row r="103" spans="2:26" ht="12.75">
      <c r="B103" s="27"/>
      <c r="C103" s="32"/>
      <c r="D103" s="32"/>
      <c r="E103" s="2"/>
      <c r="F103" s="32"/>
      <c r="G103" s="32"/>
      <c r="H103" s="2"/>
      <c r="I103" s="2"/>
      <c r="J103" s="2"/>
      <c r="K103" s="25"/>
      <c r="L103" s="25"/>
      <c r="M103" s="25"/>
      <c r="X103" s="25"/>
      <c r="Y103" s="25"/>
      <c r="Z103" s="25"/>
    </row>
    <row r="104" spans="2:26" ht="12.75">
      <c r="B104" s="27"/>
      <c r="C104" s="32"/>
      <c r="D104" s="32"/>
      <c r="E104" s="2"/>
      <c r="F104" s="32"/>
      <c r="G104" s="32"/>
      <c r="H104" s="2"/>
      <c r="I104" s="2"/>
      <c r="J104" s="2"/>
      <c r="K104" s="25"/>
      <c r="L104" s="25"/>
      <c r="M104" s="25"/>
      <c r="X104" s="25"/>
      <c r="Y104" s="25"/>
      <c r="Z104" s="25"/>
    </row>
    <row r="105" spans="2:26" ht="12.75">
      <c r="B105" s="27"/>
      <c r="C105" s="32"/>
      <c r="D105" s="32"/>
      <c r="E105" s="2"/>
      <c r="F105" s="32"/>
      <c r="G105" s="32"/>
      <c r="H105" s="2"/>
      <c r="I105" s="2"/>
      <c r="J105" s="2"/>
      <c r="K105" s="25"/>
      <c r="L105" s="25"/>
      <c r="M105" s="25"/>
      <c r="X105" s="25"/>
      <c r="Y105" s="25"/>
      <c r="Z105" s="25"/>
    </row>
    <row r="106" spans="2:26" ht="12.75">
      <c r="B106" s="27"/>
      <c r="C106" s="32"/>
      <c r="D106" s="32"/>
      <c r="E106" s="2"/>
      <c r="F106" s="32"/>
      <c r="G106" s="32"/>
      <c r="H106" s="2"/>
      <c r="I106" s="2"/>
      <c r="J106" s="2"/>
      <c r="K106" s="25"/>
      <c r="L106" s="25"/>
      <c r="M106" s="25"/>
      <c r="X106" s="25"/>
      <c r="Y106" s="25"/>
      <c r="Z106" s="25"/>
    </row>
    <row r="107" spans="2:26" ht="12.75">
      <c r="B107" s="27"/>
      <c r="C107" s="32"/>
      <c r="D107" s="32"/>
      <c r="E107" s="2"/>
      <c r="F107" s="32"/>
      <c r="G107" s="32"/>
      <c r="H107" s="2"/>
      <c r="I107" s="2"/>
      <c r="J107" s="2"/>
      <c r="K107" s="25"/>
      <c r="L107" s="25"/>
      <c r="M107" s="25"/>
      <c r="X107" s="25"/>
      <c r="Y107" s="25"/>
      <c r="Z107" s="25"/>
    </row>
    <row r="108" spans="2:26" ht="12.75">
      <c r="B108" s="27"/>
      <c r="C108" s="32"/>
      <c r="D108" s="32"/>
      <c r="E108" s="2"/>
      <c r="F108" s="32"/>
      <c r="G108" s="32"/>
      <c r="H108" s="2"/>
      <c r="I108" s="2"/>
      <c r="J108" s="2"/>
      <c r="K108" s="25"/>
      <c r="L108" s="25"/>
      <c r="M108" s="25"/>
      <c r="X108" s="25"/>
      <c r="Y108" s="25"/>
      <c r="Z108" s="25"/>
    </row>
    <row r="109" spans="2:26" ht="12.75">
      <c r="B109" s="27"/>
      <c r="C109" s="32"/>
      <c r="D109" s="32"/>
      <c r="E109" s="2"/>
      <c r="F109" s="32"/>
      <c r="G109" s="32"/>
      <c r="H109" s="2"/>
      <c r="I109" s="2"/>
      <c r="J109" s="2"/>
      <c r="K109" s="25"/>
      <c r="L109" s="25"/>
      <c r="M109" s="25"/>
      <c r="X109" s="25"/>
      <c r="Y109" s="25"/>
      <c r="Z109" s="25"/>
    </row>
    <row r="110" spans="2:26" ht="12.75">
      <c r="B110" s="27"/>
      <c r="C110" s="32"/>
      <c r="D110" s="32"/>
      <c r="E110" s="2"/>
      <c r="F110" s="32"/>
      <c r="G110" s="32"/>
      <c r="H110" s="2"/>
      <c r="I110" s="2"/>
      <c r="J110" s="2"/>
      <c r="K110" s="25"/>
      <c r="L110" s="25"/>
      <c r="M110" s="25"/>
      <c r="X110" s="25"/>
      <c r="Y110" s="25"/>
      <c r="Z110" s="25"/>
    </row>
    <row r="111" spans="2:26" ht="12.75">
      <c r="B111" s="27"/>
      <c r="C111" s="32"/>
      <c r="D111" s="32"/>
      <c r="E111" s="2"/>
      <c r="F111" s="32"/>
      <c r="G111" s="32"/>
      <c r="H111" s="2"/>
      <c r="I111" s="2"/>
      <c r="J111" s="2"/>
      <c r="K111" s="25"/>
      <c r="L111" s="25"/>
      <c r="M111" s="25"/>
      <c r="X111" s="25"/>
      <c r="Y111" s="25"/>
      <c r="Z111" s="25"/>
    </row>
    <row r="112" spans="2:26" ht="12.75">
      <c r="B112" s="27"/>
      <c r="C112" s="32"/>
      <c r="D112" s="32"/>
      <c r="E112" s="2"/>
      <c r="F112" s="32"/>
      <c r="G112" s="32"/>
      <c r="H112" s="2"/>
      <c r="I112" s="2"/>
      <c r="J112" s="2"/>
      <c r="K112" s="25"/>
      <c r="L112" s="25"/>
      <c r="M112" s="25"/>
      <c r="X112" s="25"/>
      <c r="Y112" s="25"/>
      <c r="Z112" s="25"/>
    </row>
    <row r="113" spans="2:26" ht="12.75">
      <c r="B113" s="27"/>
      <c r="C113" s="32"/>
      <c r="D113" s="32"/>
      <c r="E113" s="2"/>
      <c r="F113" s="32"/>
      <c r="G113" s="32"/>
      <c r="H113" s="2"/>
      <c r="I113" s="2"/>
      <c r="J113" s="2"/>
      <c r="K113" s="25"/>
      <c r="L113" s="25"/>
      <c r="M113" s="25"/>
      <c r="X113" s="25"/>
      <c r="Y113" s="25"/>
      <c r="Z113" s="25"/>
    </row>
    <row r="114" spans="2:26" ht="12.75">
      <c r="B114" s="27"/>
      <c r="C114" s="32"/>
      <c r="D114" s="32"/>
      <c r="E114" s="2"/>
      <c r="F114" s="32"/>
      <c r="G114" s="32"/>
      <c r="H114" s="2"/>
      <c r="I114" s="2"/>
      <c r="J114" s="2"/>
      <c r="K114" s="25"/>
      <c r="L114" s="25"/>
      <c r="M114" s="25"/>
      <c r="X114" s="25"/>
      <c r="Y114" s="25"/>
      <c r="Z114" s="25"/>
    </row>
    <row r="115" spans="2:26" ht="12.75">
      <c r="B115" s="27"/>
      <c r="C115" s="32"/>
      <c r="D115" s="32"/>
      <c r="E115" s="2"/>
      <c r="F115" s="32"/>
      <c r="G115" s="32"/>
      <c r="H115" s="2"/>
      <c r="I115" s="2"/>
      <c r="J115" s="2"/>
      <c r="K115" s="25"/>
      <c r="L115" s="25"/>
      <c r="M115" s="25"/>
      <c r="X115" s="25"/>
      <c r="Y115" s="25"/>
      <c r="Z115" s="25"/>
    </row>
    <row r="116" spans="2:26" ht="12.75">
      <c r="B116" s="27"/>
      <c r="C116" s="32"/>
      <c r="D116" s="32"/>
      <c r="E116" s="2"/>
      <c r="F116" s="32"/>
      <c r="G116" s="32"/>
      <c r="H116" s="2"/>
      <c r="I116" s="2"/>
      <c r="J116" s="2"/>
      <c r="K116" s="25"/>
      <c r="L116" s="25"/>
      <c r="M116" s="25"/>
      <c r="X116" s="25"/>
      <c r="Y116" s="25"/>
      <c r="Z116" s="25"/>
    </row>
    <row r="117" spans="2:26" ht="12.75">
      <c r="B117" s="27"/>
      <c r="C117" s="32"/>
      <c r="D117" s="32"/>
      <c r="E117" s="2"/>
      <c r="F117" s="32"/>
      <c r="G117" s="32"/>
      <c r="H117" s="2"/>
      <c r="I117" s="2"/>
      <c r="J117" s="2"/>
      <c r="K117" s="25"/>
      <c r="L117" s="25"/>
      <c r="M117" s="25"/>
      <c r="X117" s="25"/>
      <c r="Y117" s="25"/>
      <c r="Z117" s="25"/>
    </row>
    <row r="118" spans="2:26" ht="12.75">
      <c r="B118" s="27"/>
      <c r="C118" s="32"/>
      <c r="D118" s="32"/>
      <c r="E118" s="2"/>
      <c r="F118" s="32"/>
      <c r="G118" s="32"/>
      <c r="H118" s="2"/>
      <c r="I118" s="2"/>
      <c r="J118" s="2"/>
      <c r="K118" s="25"/>
      <c r="L118" s="25"/>
      <c r="M118" s="25"/>
      <c r="X118" s="25"/>
      <c r="Y118" s="25"/>
      <c r="Z118" s="25"/>
    </row>
    <row r="119" spans="2:26" ht="12.75">
      <c r="B119" s="27"/>
      <c r="C119" s="32"/>
      <c r="D119" s="32"/>
      <c r="E119" s="2"/>
      <c r="F119" s="32"/>
      <c r="G119" s="32"/>
      <c r="H119" s="2"/>
      <c r="I119" s="2"/>
      <c r="J119" s="2"/>
      <c r="K119" s="25"/>
      <c r="L119" s="25"/>
      <c r="M119" s="25"/>
      <c r="X119" s="25"/>
      <c r="Y119" s="25"/>
      <c r="Z119" s="25"/>
    </row>
    <row r="120" spans="2:26" ht="12.75">
      <c r="B120" s="27"/>
      <c r="C120" s="32"/>
      <c r="D120" s="32"/>
      <c r="E120" s="2"/>
      <c r="F120" s="32"/>
      <c r="G120" s="32"/>
      <c r="H120" s="2"/>
      <c r="I120" s="2"/>
      <c r="J120" s="2"/>
      <c r="K120" s="25"/>
      <c r="L120" s="25"/>
      <c r="M120" s="25"/>
      <c r="X120" s="25"/>
      <c r="Y120" s="25"/>
      <c r="Z120" s="25"/>
    </row>
    <row r="121" spans="2:26" ht="12.75">
      <c r="B121" s="27"/>
      <c r="C121" s="32"/>
      <c r="D121" s="32"/>
      <c r="E121" s="2"/>
      <c r="F121" s="32"/>
      <c r="G121" s="32"/>
      <c r="H121" s="2"/>
      <c r="I121" s="2"/>
      <c r="J121" s="2"/>
      <c r="K121" s="25"/>
      <c r="L121" s="25"/>
      <c r="M121" s="25"/>
      <c r="X121" s="25"/>
      <c r="Y121" s="25"/>
      <c r="Z121" s="25"/>
    </row>
    <row r="122" spans="2:26" ht="12.75">
      <c r="B122" s="27"/>
      <c r="C122" s="32"/>
      <c r="D122" s="32"/>
      <c r="E122" s="2"/>
      <c r="F122" s="32"/>
      <c r="G122" s="32"/>
      <c r="H122" s="2"/>
      <c r="I122" s="2"/>
      <c r="J122" s="2"/>
      <c r="K122" s="25"/>
      <c r="L122" s="25"/>
      <c r="M122" s="25"/>
      <c r="X122" s="25"/>
      <c r="Y122" s="25"/>
      <c r="Z122" s="25"/>
    </row>
    <row r="123" spans="2:26" ht="12.75">
      <c r="B123" s="27"/>
      <c r="C123" s="32"/>
      <c r="D123" s="32"/>
      <c r="E123" s="2"/>
      <c r="F123" s="32"/>
      <c r="G123" s="32"/>
      <c r="H123" s="2"/>
      <c r="I123" s="2"/>
      <c r="J123" s="2"/>
      <c r="K123" s="25"/>
      <c r="L123" s="25"/>
      <c r="M123" s="25"/>
      <c r="X123" s="25"/>
      <c r="Y123" s="25"/>
      <c r="Z123" s="25"/>
    </row>
    <row r="124" spans="2:26" ht="12.75">
      <c r="B124" s="27"/>
      <c r="C124" s="32"/>
      <c r="D124" s="32"/>
      <c r="E124" s="2"/>
      <c r="F124" s="32"/>
      <c r="G124" s="32"/>
      <c r="H124" s="2"/>
      <c r="I124" s="2"/>
      <c r="J124" s="2"/>
      <c r="K124" s="25"/>
      <c r="L124" s="25"/>
      <c r="M124" s="25"/>
      <c r="X124" s="25"/>
      <c r="Y124" s="25"/>
      <c r="Z124" s="25"/>
    </row>
    <row r="125" spans="2:26" ht="12.75">
      <c r="B125" s="27"/>
      <c r="C125" s="32"/>
      <c r="D125" s="32"/>
      <c r="E125" s="2"/>
      <c r="F125" s="32"/>
      <c r="G125" s="32"/>
      <c r="H125" s="2"/>
      <c r="I125" s="2"/>
      <c r="J125" s="2"/>
      <c r="K125" s="25"/>
      <c r="L125" s="25"/>
      <c r="M125" s="25"/>
      <c r="X125" s="25"/>
      <c r="Y125" s="25"/>
      <c r="Z125" s="25"/>
    </row>
    <row r="126" spans="2:26" ht="12.75">
      <c r="B126" s="27"/>
      <c r="C126" s="32"/>
      <c r="D126" s="32"/>
      <c r="E126" s="2"/>
      <c r="F126" s="32"/>
      <c r="G126" s="32"/>
      <c r="H126" s="2"/>
      <c r="I126" s="2"/>
      <c r="J126" s="2"/>
      <c r="K126" s="25"/>
      <c r="L126" s="25"/>
      <c r="M126" s="25"/>
      <c r="X126" s="25"/>
      <c r="Y126" s="25"/>
      <c r="Z126" s="25"/>
    </row>
    <row r="127" spans="2:26" ht="12.75">
      <c r="B127" s="27"/>
      <c r="C127" s="32"/>
      <c r="D127" s="32"/>
      <c r="E127" s="2"/>
      <c r="F127" s="32"/>
      <c r="G127" s="32"/>
      <c r="H127" s="2"/>
      <c r="I127" s="2"/>
      <c r="J127" s="2"/>
      <c r="K127" s="25"/>
      <c r="L127" s="25"/>
      <c r="M127" s="25"/>
      <c r="X127" s="25"/>
      <c r="Y127" s="25"/>
      <c r="Z127" s="25"/>
    </row>
    <row r="128" spans="2:26" ht="12.75">
      <c r="B128" s="27"/>
      <c r="C128" s="32"/>
      <c r="D128" s="32"/>
      <c r="E128" s="2"/>
      <c r="F128" s="32"/>
      <c r="G128" s="32"/>
      <c r="H128" s="2"/>
      <c r="I128" s="2"/>
      <c r="J128" s="2"/>
      <c r="K128" s="25"/>
      <c r="L128" s="25"/>
      <c r="M128" s="25"/>
      <c r="X128" s="25"/>
      <c r="Y128" s="25"/>
      <c r="Z128" s="25"/>
    </row>
    <row r="129" spans="2:26" ht="12.75">
      <c r="B129" s="27"/>
      <c r="C129" s="32"/>
      <c r="D129" s="32"/>
      <c r="E129" s="2"/>
      <c r="F129" s="32"/>
      <c r="G129" s="32"/>
      <c r="H129" s="2"/>
      <c r="I129" s="2"/>
      <c r="J129" s="2"/>
      <c r="K129" s="25"/>
      <c r="L129" s="25"/>
      <c r="M129" s="25"/>
      <c r="X129" s="25"/>
      <c r="Y129" s="25"/>
      <c r="Z129" s="25"/>
    </row>
    <row r="130" spans="2:26" ht="12.75">
      <c r="B130" s="27"/>
      <c r="C130" s="32"/>
      <c r="D130" s="32"/>
      <c r="E130" s="2"/>
      <c r="F130" s="32"/>
      <c r="G130" s="32"/>
      <c r="H130" s="2"/>
      <c r="I130" s="2"/>
      <c r="J130" s="2"/>
      <c r="K130" s="25"/>
      <c r="L130" s="25"/>
      <c r="M130" s="25"/>
      <c r="X130" s="25"/>
      <c r="Y130" s="25"/>
      <c r="Z130" s="25"/>
    </row>
    <row r="131" spans="2:26" ht="12.75">
      <c r="B131" s="27"/>
      <c r="C131" s="32"/>
      <c r="D131" s="32"/>
      <c r="E131" s="2"/>
      <c r="F131" s="32"/>
      <c r="G131" s="32"/>
      <c r="H131" s="2"/>
      <c r="I131" s="2"/>
      <c r="J131" s="2"/>
      <c r="K131" s="25"/>
      <c r="L131" s="25"/>
      <c r="M131" s="25"/>
      <c r="X131" s="25"/>
      <c r="Y131" s="25"/>
      <c r="Z131" s="25"/>
    </row>
    <row r="132" spans="2:26" ht="12.75">
      <c r="B132" s="27"/>
      <c r="C132" s="32"/>
      <c r="D132" s="32"/>
      <c r="E132" s="2"/>
      <c r="F132" s="32"/>
      <c r="G132" s="32"/>
      <c r="H132" s="2"/>
      <c r="I132" s="2"/>
      <c r="J132" s="2"/>
      <c r="K132" s="25"/>
      <c r="L132" s="25"/>
      <c r="M132" s="25"/>
      <c r="X132" s="25"/>
      <c r="Y132" s="25"/>
      <c r="Z132" s="25"/>
    </row>
    <row r="133" spans="2:26" ht="12.75">
      <c r="B133" s="27"/>
      <c r="C133" s="32"/>
      <c r="D133" s="32"/>
      <c r="E133" s="2"/>
      <c r="F133" s="32"/>
      <c r="G133" s="32"/>
      <c r="H133" s="2"/>
      <c r="I133" s="2"/>
      <c r="J133" s="2"/>
      <c r="K133" s="25"/>
      <c r="L133" s="25"/>
      <c r="M133" s="25"/>
      <c r="X133" s="25"/>
      <c r="Y133" s="25"/>
      <c r="Z133" s="25"/>
    </row>
    <row r="134" spans="2:26" ht="12.75">
      <c r="B134" s="27"/>
      <c r="C134" s="32"/>
      <c r="D134" s="32"/>
      <c r="E134" s="2"/>
      <c r="F134" s="32"/>
      <c r="G134" s="32"/>
      <c r="H134" s="2"/>
      <c r="I134" s="2"/>
      <c r="J134" s="2"/>
      <c r="K134" s="25"/>
      <c r="L134" s="25"/>
      <c r="M134" s="25"/>
      <c r="X134" s="25"/>
      <c r="Y134" s="25"/>
      <c r="Z134" s="25"/>
    </row>
    <row r="135" spans="2:26" ht="12.75">
      <c r="B135" s="27"/>
      <c r="C135" s="32"/>
      <c r="D135" s="32"/>
      <c r="E135" s="2"/>
      <c r="F135" s="32"/>
      <c r="G135" s="32"/>
      <c r="H135" s="2"/>
      <c r="I135" s="2"/>
      <c r="J135" s="2"/>
      <c r="K135" s="25"/>
      <c r="L135" s="25"/>
      <c r="M135" s="25"/>
      <c r="X135" s="25"/>
      <c r="Y135" s="25"/>
      <c r="Z135" s="25"/>
    </row>
    <row r="136" spans="2:26" ht="12.75">
      <c r="B136" s="27"/>
      <c r="C136" s="32"/>
      <c r="D136" s="32"/>
      <c r="E136" s="2"/>
      <c r="F136" s="32"/>
      <c r="G136" s="32"/>
      <c r="H136" s="2"/>
      <c r="I136" s="2"/>
      <c r="J136" s="2"/>
      <c r="K136" s="25"/>
      <c r="L136" s="25"/>
      <c r="M136" s="25"/>
      <c r="X136" s="25"/>
      <c r="Y136" s="25"/>
      <c r="Z136" s="25"/>
    </row>
    <row r="137" spans="2:26" ht="12.75">
      <c r="B137" s="27"/>
      <c r="C137" s="32"/>
      <c r="D137" s="32"/>
      <c r="E137" s="2"/>
      <c r="F137" s="32"/>
      <c r="G137" s="32"/>
      <c r="H137" s="2"/>
      <c r="I137" s="2"/>
      <c r="J137" s="2"/>
      <c r="K137" s="25"/>
      <c r="L137" s="25"/>
      <c r="M137" s="25"/>
      <c r="X137" s="25"/>
      <c r="Y137" s="25"/>
      <c r="Z137" s="25"/>
    </row>
    <row r="138" spans="2:26" ht="12.75">
      <c r="B138" s="27"/>
      <c r="C138" s="32"/>
      <c r="D138" s="32"/>
      <c r="E138" s="2"/>
      <c r="F138" s="32"/>
      <c r="G138" s="32"/>
      <c r="H138" s="2"/>
      <c r="I138" s="2"/>
      <c r="J138" s="2"/>
      <c r="K138" s="25"/>
      <c r="L138" s="25"/>
      <c r="M138" s="25"/>
      <c r="X138" s="25"/>
      <c r="Y138" s="25"/>
      <c r="Z138" s="25"/>
    </row>
    <row r="139" spans="2:26" ht="12.75">
      <c r="B139" s="27"/>
      <c r="C139" s="32"/>
      <c r="D139" s="32"/>
      <c r="E139" s="2"/>
      <c r="F139" s="32"/>
      <c r="G139" s="32"/>
      <c r="H139" s="2"/>
      <c r="I139" s="2"/>
      <c r="J139" s="2"/>
      <c r="K139" s="25"/>
      <c r="L139" s="25"/>
      <c r="M139" s="25"/>
      <c r="X139" s="25"/>
      <c r="Y139" s="25"/>
      <c r="Z139" s="25"/>
    </row>
    <row r="140" spans="2:26" ht="12.75">
      <c r="B140" s="27"/>
      <c r="C140" s="32"/>
      <c r="D140" s="32"/>
      <c r="E140" s="2"/>
      <c r="F140" s="32"/>
      <c r="G140" s="32"/>
      <c r="H140" s="2"/>
      <c r="I140" s="2"/>
      <c r="J140" s="2"/>
      <c r="K140" s="25"/>
      <c r="L140" s="25"/>
      <c r="M140" s="25"/>
      <c r="X140" s="25"/>
      <c r="Y140" s="25"/>
      <c r="Z140" s="25"/>
    </row>
    <row r="141" spans="2:26" ht="12.75">
      <c r="B141" s="27"/>
      <c r="C141" s="32"/>
      <c r="D141" s="32"/>
      <c r="E141" s="2"/>
      <c r="F141" s="32"/>
      <c r="G141" s="32"/>
      <c r="H141" s="2"/>
      <c r="I141" s="2"/>
      <c r="J141" s="2"/>
      <c r="K141" s="25"/>
      <c r="L141" s="25"/>
      <c r="M141" s="25"/>
      <c r="X141" s="25"/>
      <c r="Y141" s="25"/>
      <c r="Z141" s="25"/>
    </row>
    <row r="142" spans="2:26" ht="12.75">
      <c r="B142" s="27"/>
      <c r="C142" s="32"/>
      <c r="D142" s="32"/>
      <c r="E142" s="2"/>
      <c r="F142" s="32"/>
      <c r="G142" s="32"/>
      <c r="H142" s="2"/>
      <c r="I142" s="2"/>
      <c r="J142" s="2"/>
      <c r="K142" s="25"/>
      <c r="L142" s="25"/>
      <c r="M142" s="25"/>
      <c r="X142" s="25"/>
      <c r="Y142" s="25"/>
      <c r="Z142" s="25"/>
    </row>
    <row r="143" spans="2:26" ht="12.75">
      <c r="B143" s="27"/>
      <c r="C143" s="32"/>
      <c r="D143" s="32"/>
      <c r="E143" s="2"/>
      <c r="F143" s="32"/>
      <c r="G143" s="32"/>
      <c r="H143" s="2"/>
      <c r="I143" s="2"/>
      <c r="J143" s="2"/>
      <c r="K143" s="25"/>
      <c r="L143" s="25"/>
      <c r="M143" s="25"/>
      <c r="X143" s="25"/>
      <c r="Y143" s="25"/>
      <c r="Z143" s="25"/>
    </row>
    <row r="144" spans="2:26" ht="12.75">
      <c r="B144" s="27"/>
      <c r="C144" s="32"/>
      <c r="D144" s="32"/>
      <c r="E144" s="2"/>
      <c r="F144" s="32"/>
      <c r="G144" s="32"/>
      <c r="H144" s="2"/>
      <c r="I144" s="2"/>
      <c r="J144" s="2"/>
      <c r="K144" s="25"/>
      <c r="L144" s="25"/>
      <c r="M144" s="25"/>
      <c r="X144" s="25"/>
      <c r="Y144" s="25"/>
      <c r="Z144" s="25"/>
    </row>
    <row r="145" spans="2:26" ht="12.75">
      <c r="B145" s="27"/>
      <c r="C145" s="32"/>
      <c r="D145" s="32"/>
      <c r="E145" s="2"/>
      <c r="F145" s="32"/>
      <c r="G145" s="32"/>
      <c r="H145" s="2"/>
      <c r="I145" s="2"/>
      <c r="J145" s="2"/>
      <c r="K145" s="25"/>
      <c r="L145" s="25"/>
      <c r="M145" s="25"/>
      <c r="X145" s="25"/>
      <c r="Y145" s="25"/>
      <c r="Z145" s="25"/>
    </row>
    <row r="146" spans="2:26" ht="12.75">
      <c r="B146" s="27"/>
      <c r="C146" s="32"/>
      <c r="D146" s="32"/>
      <c r="E146" s="2"/>
      <c r="F146" s="32"/>
      <c r="G146" s="32"/>
      <c r="H146" s="2"/>
      <c r="I146" s="2"/>
      <c r="J146" s="2"/>
      <c r="K146" s="25"/>
      <c r="L146" s="25"/>
      <c r="M146" s="25"/>
      <c r="X146" s="25"/>
      <c r="Y146" s="25"/>
      <c r="Z146" s="25"/>
    </row>
    <row r="147" spans="2:26" ht="12.75">
      <c r="B147" s="27"/>
      <c r="C147" s="32"/>
      <c r="D147" s="32"/>
      <c r="E147" s="2"/>
      <c r="F147" s="32"/>
      <c r="G147" s="32"/>
      <c r="H147" s="2"/>
      <c r="I147" s="2"/>
      <c r="J147" s="2"/>
      <c r="K147" s="25"/>
      <c r="L147" s="25"/>
      <c r="M147" s="25"/>
      <c r="X147" s="25"/>
      <c r="Y147" s="25"/>
      <c r="Z147" s="25"/>
    </row>
    <row r="148" spans="2:26" ht="12.75">
      <c r="B148" s="27"/>
      <c r="C148" s="32"/>
      <c r="D148" s="32"/>
      <c r="E148" s="2"/>
      <c r="F148" s="32"/>
      <c r="G148" s="32"/>
      <c r="H148" s="2"/>
      <c r="I148" s="2"/>
      <c r="J148" s="2"/>
      <c r="K148" s="25"/>
      <c r="L148" s="25"/>
      <c r="M148" s="25"/>
      <c r="X148" s="25"/>
      <c r="Y148" s="25"/>
      <c r="Z148" s="25"/>
    </row>
    <row r="149" spans="2:26" ht="12.75">
      <c r="B149" s="27"/>
      <c r="C149" s="32"/>
      <c r="D149" s="32"/>
      <c r="E149" s="2"/>
      <c r="F149" s="32"/>
      <c r="G149" s="32"/>
      <c r="H149" s="2"/>
      <c r="I149" s="2"/>
      <c r="J149" s="2"/>
      <c r="K149" s="25"/>
      <c r="L149" s="25"/>
      <c r="M149" s="25"/>
      <c r="X149" s="25"/>
      <c r="Y149" s="25"/>
      <c r="Z149" s="25"/>
    </row>
    <row r="150" spans="2:26" ht="12.75">
      <c r="B150" s="27"/>
      <c r="C150" s="32"/>
      <c r="D150" s="32"/>
      <c r="E150" s="2"/>
      <c r="F150" s="32"/>
      <c r="G150" s="32"/>
      <c r="H150" s="2"/>
      <c r="I150" s="2"/>
      <c r="J150" s="2"/>
      <c r="K150" s="25"/>
      <c r="L150" s="25"/>
      <c r="M150" s="25"/>
      <c r="X150" s="25"/>
      <c r="Y150" s="25"/>
      <c r="Z150" s="25"/>
    </row>
    <row r="151" spans="2:26" ht="12.75">
      <c r="B151" s="27"/>
      <c r="C151" s="32"/>
      <c r="D151" s="32"/>
      <c r="E151" s="2"/>
      <c r="F151" s="32"/>
      <c r="G151" s="32"/>
      <c r="H151" s="2"/>
      <c r="I151" s="2"/>
      <c r="J151" s="2"/>
      <c r="K151" s="25"/>
      <c r="L151" s="25"/>
      <c r="M151" s="25"/>
      <c r="X151" s="25"/>
      <c r="Y151" s="25"/>
      <c r="Z151" s="25"/>
    </row>
    <row r="152" spans="2:26" ht="12.75">
      <c r="B152" s="27"/>
      <c r="C152" s="32"/>
      <c r="D152" s="32"/>
      <c r="E152" s="2"/>
      <c r="F152" s="32"/>
      <c r="G152" s="32"/>
      <c r="H152" s="2"/>
      <c r="I152" s="2"/>
      <c r="J152" s="2"/>
      <c r="K152" s="25"/>
      <c r="L152" s="25"/>
      <c r="M152" s="25"/>
      <c r="X152" s="25"/>
      <c r="Y152" s="25"/>
      <c r="Z152" s="25"/>
    </row>
    <row r="153" spans="2:26" ht="12.75">
      <c r="B153" s="27"/>
      <c r="C153" s="32"/>
      <c r="D153" s="32"/>
      <c r="E153" s="2"/>
      <c r="F153" s="32"/>
      <c r="G153" s="32"/>
      <c r="H153" s="2"/>
      <c r="I153" s="2"/>
      <c r="J153" s="2"/>
      <c r="K153" s="25"/>
      <c r="L153" s="25"/>
      <c r="M153" s="25"/>
      <c r="X153" s="25"/>
      <c r="Y153" s="25"/>
      <c r="Z153" s="25"/>
    </row>
    <row r="154" spans="2:26" ht="12.75">
      <c r="B154" s="27"/>
      <c r="C154" s="32"/>
      <c r="D154" s="32"/>
      <c r="E154" s="2"/>
      <c r="F154" s="32"/>
      <c r="G154" s="32"/>
      <c r="H154" s="2"/>
      <c r="I154" s="2"/>
      <c r="J154" s="2"/>
      <c r="K154" s="25"/>
      <c r="L154" s="25"/>
      <c r="M154" s="25"/>
      <c r="X154" s="25"/>
      <c r="Y154" s="25"/>
      <c r="Z154" s="25"/>
    </row>
    <row r="155" spans="2:26" ht="12.75">
      <c r="B155" s="27"/>
      <c r="C155" s="32"/>
      <c r="D155" s="32"/>
      <c r="E155" s="2"/>
      <c r="F155" s="32"/>
      <c r="G155" s="32"/>
      <c r="H155" s="2"/>
      <c r="I155" s="2"/>
      <c r="J155" s="2"/>
      <c r="K155" s="25"/>
      <c r="L155" s="25"/>
      <c r="M155" s="25"/>
      <c r="X155" s="25"/>
      <c r="Y155" s="25"/>
      <c r="Z155" s="25"/>
    </row>
    <row r="156" spans="2:26" ht="12.75">
      <c r="B156" s="27"/>
      <c r="C156" s="32"/>
      <c r="D156" s="32"/>
      <c r="E156" s="2"/>
      <c r="F156" s="32"/>
      <c r="G156" s="32"/>
      <c r="H156" s="2"/>
      <c r="I156" s="2"/>
      <c r="J156" s="2"/>
      <c r="K156" s="25"/>
      <c r="L156" s="25"/>
      <c r="M156" s="25"/>
      <c r="X156" s="25"/>
      <c r="Y156" s="25"/>
      <c r="Z156" s="25"/>
    </row>
    <row r="157" spans="2:26" ht="12.75">
      <c r="B157" s="27"/>
      <c r="C157" s="32"/>
      <c r="D157" s="32"/>
      <c r="E157" s="2"/>
      <c r="F157" s="32"/>
      <c r="G157" s="32"/>
      <c r="H157" s="2"/>
      <c r="I157" s="2"/>
      <c r="J157" s="2"/>
      <c r="K157" s="25"/>
      <c r="L157" s="25"/>
      <c r="M157" s="25"/>
      <c r="X157" s="25"/>
      <c r="Y157" s="25"/>
      <c r="Z157" s="25"/>
    </row>
    <row r="158" spans="2:26" ht="12.75">
      <c r="B158" s="27"/>
      <c r="C158" s="32"/>
      <c r="D158" s="32"/>
      <c r="E158" s="2"/>
      <c r="F158" s="32"/>
      <c r="G158" s="32"/>
      <c r="H158" s="2"/>
      <c r="I158" s="2"/>
      <c r="J158" s="2"/>
      <c r="K158" s="25"/>
      <c r="L158" s="25"/>
      <c r="M158" s="25"/>
      <c r="X158" s="25"/>
      <c r="Y158" s="25"/>
      <c r="Z158" s="25"/>
    </row>
    <row r="159" spans="2:26" ht="12.75">
      <c r="B159" s="27"/>
      <c r="C159" s="32"/>
      <c r="D159" s="32"/>
      <c r="E159" s="2"/>
      <c r="F159" s="32"/>
      <c r="G159" s="32"/>
      <c r="H159" s="2"/>
      <c r="I159" s="2"/>
      <c r="J159" s="2"/>
      <c r="K159" s="25"/>
      <c r="L159" s="25"/>
      <c r="M159" s="25"/>
      <c r="X159" s="25"/>
      <c r="Y159" s="25"/>
      <c r="Z159" s="25"/>
    </row>
    <row r="160" spans="2:26" ht="12.75">
      <c r="B160" s="27"/>
      <c r="C160" s="32"/>
      <c r="D160" s="32"/>
      <c r="E160" s="2"/>
      <c r="F160" s="32"/>
      <c r="G160" s="32"/>
      <c r="H160" s="2"/>
      <c r="I160" s="2"/>
      <c r="J160" s="2"/>
      <c r="K160" s="25"/>
      <c r="L160" s="25"/>
      <c r="M160" s="25"/>
      <c r="X160" s="25"/>
      <c r="Y160" s="25"/>
      <c r="Z160" s="25"/>
    </row>
    <row r="161" spans="2:26" ht="12.75">
      <c r="B161" s="27"/>
      <c r="C161" s="32"/>
      <c r="D161" s="32"/>
      <c r="E161" s="2"/>
      <c r="F161" s="32"/>
      <c r="G161" s="32"/>
      <c r="H161" s="2"/>
      <c r="I161" s="2"/>
      <c r="J161" s="2"/>
      <c r="K161" s="25"/>
      <c r="L161" s="25"/>
      <c r="M161" s="25"/>
      <c r="X161" s="25"/>
      <c r="Y161" s="25"/>
      <c r="Z161" s="25"/>
    </row>
    <row r="162" spans="2:26" ht="12.75">
      <c r="B162" s="27"/>
      <c r="C162" s="32"/>
      <c r="D162" s="32"/>
      <c r="E162" s="2"/>
      <c r="F162" s="32"/>
      <c r="G162" s="32"/>
      <c r="H162" s="2"/>
      <c r="I162" s="2"/>
      <c r="J162" s="2"/>
      <c r="K162" s="25"/>
      <c r="L162" s="25"/>
      <c r="M162" s="25"/>
      <c r="X162" s="25"/>
      <c r="Y162" s="25"/>
      <c r="Z162" s="25"/>
    </row>
    <row r="163" spans="2:26" ht="12.75">
      <c r="B163" s="27"/>
      <c r="C163" s="32"/>
      <c r="D163" s="32"/>
      <c r="E163" s="2"/>
      <c r="F163" s="32"/>
      <c r="G163" s="32"/>
      <c r="H163" s="2"/>
      <c r="I163" s="2"/>
      <c r="J163" s="2"/>
      <c r="K163" s="25"/>
      <c r="L163" s="25"/>
      <c r="M163" s="25"/>
      <c r="X163" s="25"/>
      <c r="Y163" s="25"/>
      <c r="Z163" s="25"/>
    </row>
    <row r="164" spans="2:26" ht="12.75">
      <c r="B164" s="27"/>
      <c r="C164" s="32"/>
      <c r="D164" s="32"/>
      <c r="E164" s="2"/>
      <c r="F164" s="32"/>
      <c r="G164" s="32"/>
      <c r="H164" s="2"/>
      <c r="I164" s="2"/>
      <c r="J164" s="2"/>
      <c r="K164" s="25"/>
      <c r="L164" s="25"/>
      <c r="M164" s="25"/>
      <c r="X164" s="25"/>
      <c r="Y164" s="25"/>
      <c r="Z164" s="25"/>
    </row>
    <row r="165" spans="2:26" ht="12.75">
      <c r="B165" s="27"/>
      <c r="C165" s="32"/>
      <c r="D165" s="32"/>
      <c r="E165" s="2"/>
      <c r="F165" s="32"/>
      <c r="G165" s="32"/>
      <c r="H165" s="2"/>
      <c r="I165" s="2"/>
      <c r="J165" s="2"/>
      <c r="K165" s="25"/>
      <c r="L165" s="25"/>
      <c r="M165" s="25"/>
      <c r="X165" s="25"/>
      <c r="Y165" s="25"/>
      <c r="Z165" s="25"/>
    </row>
    <row r="166" spans="2:26" ht="12.75">
      <c r="B166" s="27"/>
      <c r="C166" s="32"/>
      <c r="D166" s="32"/>
      <c r="E166" s="2"/>
      <c r="F166" s="32"/>
      <c r="G166" s="32"/>
      <c r="H166" s="2"/>
      <c r="I166" s="2"/>
      <c r="J166" s="2"/>
      <c r="K166" s="25"/>
      <c r="L166" s="25"/>
      <c r="M166" s="25"/>
      <c r="X166" s="25"/>
      <c r="Y166" s="25"/>
      <c r="Z166" s="25"/>
    </row>
    <row r="167" spans="2:26" ht="12.75">
      <c r="B167" s="27"/>
      <c r="C167" s="32"/>
      <c r="D167" s="32"/>
      <c r="E167" s="2"/>
      <c r="F167" s="32"/>
      <c r="G167" s="32"/>
      <c r="H167" s="2"/>
      <c r="I167" s="2"/>
      <c r="J167" s="2"/>
      <c r="K167" s="25"/>
      <c r="L167" s="25"/>
      <c r="M167" s="25"/>
      <c r="X167" s="25"/>
      <c r="Y167" s="25"/>
      <c r="Z167" s="25"/>
    </row>
    <row r="168" spans="2:26" ht="12.75">
      <c r="B168" s="27"/>
      <c r="C168" s="32"/>
      <c r="D168" s="32"/>
      <c r="E168" s="2"/>
      <c r="F168" s="32"/>
      <c r="G168" s="32"/>
      <c r="H168" s="2"/>
      <c r="I168" s="2"/>
      <c r="J168" s="2"/>
      <c r="K168" s="25"/>
      <c r="L168" s="25"/>
      <c r="M168" s="25"/>
      <c r="X168" s="25"/>
      <c r="Y168" s="25"/>
      <c r="Z168" s="25"/>
    </row>
    <row r="169" spans="2:26" ht="12.75">
      <c r="B169" s="27"/>
      <c r="C169" s="32"/>
      <c r="D169" s="32"/>
      <c r="E169" s="2"/>
      <c r="F169" s="32"/>
      <c r="G169" s="32"/>
      <c r="H169" s="2"/>
      <c r="I169" s="2"/>
      <c r="J169" s="2"/>
      <c r="K169" s="25"/>
      <c r="L169" s="25"/>
      <c r="M169" s="25"/>
      <c r="X169" s="25"/>
      <c r="Y169" s="25"/>
      <c r="Z169" s="25"/>
    </row>
    <row r="170" spans="2:26" ht="12.75">
      <c r="B170" s="27"/>
      <c r="C170" s="32"/>
      <c r="D170" s="32"/>
      <c r="E170" s="2"/>
      <c r="F170" s="32"/>
      <c r="G170" s="32"/>
      <c r="H170" s="2"/>
      <c r="I170" s="2"/>
      <c r="J170" s="2"/>
      <c r="K170" s="25"/>
      <c r="L170" s="25"/>
      <c r="M170" s="25"/>
      <c r="X170" s="25"/>
      <c r="Y170" s="25"/>
      <c r="Z170" s="25"/>
    </row>
    <row r="171" spans="2:26" ht="12.75">
      <c r="B171" s="27"/>
      <c r="C171" s="32"/>
      <c r="D171" s="32"/>
      <c r="E171" s="2"/>
      <c r="F171" s="32"/>
      <c r="G171" s="32"/>
      <c r="H171" s="2"/>
      <c r="I171" s="2"/>
      <c r="J171" s="2"/>
      <c r="K171" s="25"/>
      <c r="L171" s="25"/>
      <c r="M171" s="25"/>
      <c r="X171" s="25"/>
      <c r="Y171" s="25"/>
      <c r="Z171" s="25"/>
    </row>
    <row r="172" spans="2:26" ht="12.75">
      <c r="B172" s="27"/>
      <c r="C172" s="32"/>
      <c r="D172" s="32"/>
      <c r="E172" s="2"/>
      <c r="F172" s="32"/>
      <c r="G172" s="32"/>
      <c r="H172" s="2"/>
      <c r="I172" s="2"/>
      <c r="J172" s="2"/>
      <c r="K172" s="25"/>
      <c r="L172" s="25"/>
      <c r="M172" s="25"/>
      <c r="X172" s="25"/>
      <c r="Y172" s="25"/>
      <c r="Z172" s="25"/>
    </row>
    <row r="173" spans="2:26" ht="12.75">
      <c r="B173" s="27"/>
      <c r="C173" s="32"/>
      <c r="D173" s="32"/>
      <c r="E173" s="2"/>
      <c r="F173" s="32"/>
      <c r="G173" s="32"/>
      <c r="H173" s="2"/>
      <c r="I173" s="2"/>
      <c r="J173" s="2"/>
      <c r="K173" s="25"/>
      <c r="L173" s="25"/>
      <c r="M173" s="25"/>
      <c r="X173" s="25"/>
      <c r="Y173" s="25"/>
      <c r="Z173" s="25"/>
    </row>
    <row r="174" spans="2:26" ht="12.75">
      <c r="B174" s="27"/>
      <c r="C174" s="32"/>
      <c r="D174" s="32"/>
      <c r="E174" s="2"/>
      <c r="F174" s="32"/>
      <c r="G174" s="32"/>
      <c r="H174" s="2"/>
      <c r="I174" s="2"/>
      <c r="J174" s="2"/>
      <c r="K174" s="25"/>
      <c r="L174" s="25"/>
      <c r="M174" s="25"/>
      <c r="X174" s="25"/>
      <c r="Y174" s="25"/>
      <c r="Z174" s="25"/>
    </row>
    <row r="175" spans="2:26" ht="12.75">
      <c r="B175" s="27"/>
      <c r="C175" s="32"/>
      <c r="D175" s="32"/>
      <c r="E175" s="2"/>
      <c r="F175" s="32"/>
      <c r="G175" s="32"/>
      <c r="H175" s="2"/>
      <c r="I175" s="2"/>
      <c r="J175" s="2"/>
      <c r="K175" s="25"/>
      <c r="L175" s="25"/>
      <c r="M175" s="25"/>
      <c r="X175" s="25"/>
      <c r="Y175" s="25"/>
      <c r="Z175" s="25"/>
    </row>
    <row r="176" spans="2:26" ht="12.75">
      <c r="B176" s="27"/>
      <c r="C176" s="32"/>
      <c r="D176" s="32"/>
      <c r="E176" s="2"/>
      <c r="F176" s="32"/>
      <c r="G176" s="32"/>
      <c r="H176" s="2"/>
      <c r="I176" s="2"/>
      <c r="J176" s="2"/>
      <c r="K176" s="25"/>
      <c r="L176" s="25"/>
      <c r="M176" s="25"/>
      <c r="X176" s="25"/>
      <c r="Y176" s="25"/>
      <c r="Z176" s="25"/>
    </row>
    <row r="177" spans="2:26" ht="12.75">
      <c r="B177" s="27"/>
      <c r="C177" s="32"/>
      <c r="D177" s="32"/>
      <c r="E177" s="2"/>
      <c r="F177" s="32"/>
      <c r="G177" s="32"/>
      <c r="H177" s="2"/>
      <c r="I177" s="2"/>
      <c r="J177" s="2"/>
      <c r="K177" s="25"/>
      <c r="L177" s="25"/>
      <c r="M177" s="25"/>
      <c r="X177" s="25"/>
      <c r="Y177" s="25"/>
      <c r="Z177" s="25"/>
    </row>
    <row r="178" spans="2:26" ht="12.75">
      <c r="B178" s="27"/>
      <c r="C178" s="32"/>
      <c r="D178" s="32"/>
      <c r="E178" s="2"/>
      <c r="F178" s="32"/>
      <c r="G178" s="32"/>
      <c r="H178" s="2"/>
      <c r="I178" s="2"/>
      <c r="J178" s="2"/>
      <c r="K178" s="25"/>
      <c r="L178" s="25"/>
      <c r="M178" s="25"/>
      <c r="X178" s="25"/>
      <c r="Y178" s="25"/>
      <c r="Z178" s="25"/>
    </row>
    <row r="179" spans="2:26" ht="12.75">
      <c r="B179" s="27"/>
      <c r="C179" s="32"/>
      <c r="D179" s="32"/>
      <c r="E179" s="2"/>
      <c r="F179" s="32"/>
      <c r="G179" s="32"/>
      <c r="H179" s="2"/>
      <c r="I179" s="2"/>
      <c r="J179" s="2"/>
      <c r="K179" s="25"/>
      <c r="L179" s="25"/>
      <c r="M179" s="25"/>
      <c r="X179" s="25"/>
      <c r="Y179" s="25"/>
      <c r="Z179" s="25"/>
    </row>
    <row r="180" spans="2:26" ht="12.75">
      <c r="B180" s="27"/>
      <c r="C180" s="32"/>
      <c r="D180" s="32"/>
      <c r="E180" s="2"/>
      <c r="F180" s="32"/>
      <c r="G180" s="32"/>
      <c r="H180" s="2"/>
      <c r="I180" s="2"/>
      <c r="J180" s="2"/>
      <c r="K180" s="25"/>
      <c r="L180" s="25"/>
      <c r="M180" s="25"/>
      <c r="X180" s="25"/>
      <c r="Y180" s="25"/>
      <c r="Z180" s="25"/>
    </row>
    <row r="181" spans="2:26" ht="12.75">
      <c r="B181" s="27"/>
      <c r="C181" s="32"/>
      <c r="D181" s="32"/>
      <c r="E181" s="2"/>
      <c r="F181" s="32"/>
      <c r="G181" s="32"/>
      <c r="H181" s="2"/>
      <c r="I181" s="2"/>
      <c r="J181" s="2"/>
      <c r="K181" s="25"/>
      <c r="L181" s="25"/>
      <c r="M181" s="25"/>
      <c r="X181" s="25"/>
      <c r="Y181" s="25"/>
      <c r="Z181" s="25"/>
    </row>
    <row r="182" spans="2:26" ht="12.75">
      <c r="B182" s="27"/>
      <c r="C182" s="32"/>
      <c r="D182" s="32"/>
      <c r="E182" s="2"/>
      <c r="F182" s="32"/>
      <c r="G182" s="32"/>
      <c r="H182" s="2"/>
      <c r="I182" s="2"/>
      <c r="J182" s="2"/>
      <c r="K182" s="25"/>
      <c r="L182" s="25"/>
      <c r="M182" s="25"/>
      <c r="X182" s="25"/>
      <c r="Y182" s="25"/>
      <c r="Z182" s="25"/>
    </row>
    <row r="183" spans="2:26" ht="12.75">
      <c r="B183" s="27"/>
      <c r="C183" s="32"/>
      <c r="D183" s="32"/>
      <c r="E183" s="2"/>
      <c r="F183" s="32"/>
      <c r="G183" s="32"/>
      <c r="H183" s="2"/>
      <c r="I183" s="2"/>
      <c r="J183" s="2"/>
      <c r="K183" s="25"/>
      <c r="L183" s="25"/>
      <c r="M183" s="25"/>
      <c r="X183" s="25"/>
      <c r="Y183" s="25"/>
      <c r="Z183" s="25"/>
    </row>
    <row r="184" spans="2:26" ht="12.75">
      <c r="B184" s="27"/>
      <c r="C184" s="32"/>
      <c r="D184" s="32"/>
      <c r="E184" s="2"/>
      <c r="F184" s="32"/>
      <c r="G184" s="32"/>
      <c r="H184" s="2"/>
      <c r="I184" s="2"/>
      <c r="J184" s="2"/>
      <c r="K184" s="25"/>
      <c r="L184" s="25"/>
      <c r="M184" s="25"/>
      <c r="X184" s="25"/>
      <c r="Y184" s="25"/>
      <c r="Z184" s="25"/>
    </row>
    <row r="185" spans="2:26" ht="12.75">
      <c r="B185" s="27"/>
      <c r="C185" s="32"/>
      <c r="D185" s="32"/>
      <c r="E185" s="2"/>
      <c r="F185" s="32"/>
      <c r="G185" s="32"/>
      <c r="H185" s="2"/>
      <c r="I185" s="2"/>
      <c r="J185" s="2"/>
      <c r="K185" s="25"/>
      <c r="L185" s="25"/>
      <c r="M185" s="25"/>
      <c r="X185" s="25"/>
      <c r="Y185" s="25"/>
      <c r="Z185" s="25"/>
    </row>
    <row r="186" spans="2:26" ht="12.75">
      <c r="B186" s="27"/>
      <c r="C186" s="32"/>
      <c r="D186" s="32"/>
      <c r="E186" s="2"/>
      <c r="F186" s="32"/>
      <c r="G186" s="32"/>
      <c r="H186" s="2"/>
      <c r="I186" s="2"/>
      <c r="J186" s="2"/>
      <c r="K186" s="25"/>
      <c r="L186" s="25"/>
      <c r="M186" s="25"/>
      <c r="X186" s="25"/>
      <c r="Y186" s="25"/>
      <c r="Z186" s="25"/>
    </row>
    <row r="187" spans="2:26" ht="12.75">
      <c r="B187" s="27"/>
      <c r="C187" s="32"/>
      <c r="D187" s="32"/>
      <c r="E187" s="2"/>
      <c r="F187" s="32"/>
      <c r="G187" s="32"/>
      <c r="H187" s="2"/>
      <c r="I187" s="2"/>
      <c r="J187" s="2"/>
      <c r="K187" s="25"/>
      <c r="L187" s="25"/>
      <c r="M187" s="25"/>
      <c r="X187" s="25"/>
      <c r="Y187" s="25"/>
      <c r="Z187" s="25"/>
    </row>
    <row r="188" spans="2:26" ht="12.75">
      <c r="B188" s="27"/>
      <c r="C188" s="32"/>
      <c r="D188" s="32"/>
      <c r="E188" s="2"/>
      <c r="F188" s="32"/>
      <c r="G188" s="32"/>
      <c r="H188" s="2"/>
      <c r="I188" s="2"/>
      <c r="J188" s="2"/>
      <c r="K188" s="25"/>
      <c r="L188" s="25"/>
      <c r="M188" s="25"/>
      <c r="X188" s="25"/>
      <c r="Y188" s="25"/>
      <c r="Z188" s="25"/>
    </row>
    <row r="189" spans="2:26" ht="12.75">
      <c r="B189" s="27"/>
      <c r="C189" s="32"/>
      <c r="D189" s="32"/>
      <c r="E189" s="2"/>
      <c r="F189" s="32"/>
      <c r="G189" s="32"/>
      <c r="H189" s="2"/>
      <c r="I189" s="2"/>
      <c r="J189" s="2"/>
      <c r="K189" s="25"/>
      <c r="L189" s="25"/>
      <c r="M189" s="25"/>
      <c r="X189" s="25"/>
      <c r="Y189" s="25"/>
      <c r="Z189" s="25"/>
    </row>
    <row r="190" spans="2:26" ht="12.75">
      <c r="B190" s="27"/>
      <c r="C190" s="32"/>
      <c r="D190" s="32"/>
      <c r="E190" s="2"/>
      <c r="F190" s="32"/>
      <c r="G190" s="32"/>
      <c r="H190" s="2"/>
      <c r="I190" s="2"/>
      <c r="J190" s="2"/>
      <c r="K190" s="25"/>
      <c r="L190" s="25"/>
      <c r="M190" s="25"/>
      <c r="X190" s="25"/>
      <c r="Y190" s="25"/>
      <c r="Z190" s="25"/>
    </row>
    <row r="191" spans="2:26" ht="12.75">
      <c r="B191" s="27"/>
      <c r="C191" s="32"/>
      <c r="D191" s="32"/>
      <c r="E191" s="2"/>
      <c r="F191" s="32"/>
      <c r="G191" s="32"/>
      <c r="H191" s="2"/>
      <c r="I191" s="2"/>
      <c r="J191" s="2"/>
      <c r="K191" s="25"/>
      <c r="L191" s="25"/>
      <c r="M191" s="25"/>
      <c r="X191" s="25"/>
      <c r="Y191" s="25"/>
      <c r="Z191" s="25"/>
    </row>
    <row r="192" spans="2:26" ht="12.75">
      <c r="B192" s="27"/>
      <c r="C192" s="32"/>
      <c r="D192" s="32"/>
      <c r="E192" s="2"/>
      <c r="F192" s="32"/>
      <c r="G192" s="32"/>
      <c r="H192" s="2"/>
      <c r="I192" s="2"/>
      <c r="J192" s="2"/>
      <c r="K192" s="25"/>
      <c r="L192" s="25"/>
      <c r="M192" s="25"/>
      <c r="X192" s="25"/>
      <c r="Y192" s="25"/>
      <c r="Z192" s="25"/>
    </row>
    <row r="193" spans="2:26" ht="12.75">
      <c r="B193" s="27"/>
      <c r="C193" s="32"/>
      <c r="D193" s="32"/>
      <c r="E193" s="2"/>
      <c r="F193" s="32"/>
      <c r="G193" s="32"/>
      <c r="H193" s="2"/>
      <c r="I193" s="2"/>
      <c r="J193" s="2"/>
      <c r="K193" s="25"/>
      <c r="L193" s="25"/>
      <c r="M193" s="25"/>
      <c r="X193" s="25"/>
      <c r="Y193" s="25"/>
      <c r="Z193" s="25"/>
    </row>
    <row r="194" spans="2:26" ht="12.75">
      <c r="B194" s="27"/>
      <c r="C194" s="32"/>
      <c r="D194" s="32"/>
      <c r="E194" s="2"/>
      <c r="F194" s="32"/>
      <c r="G194" s="32"/>
      <c r="H194" s="2"/>
      <c r="I194" s="2"/>
      <c r="J194" s="2"/>
      <c r="K194" s="25"/>
      <c r="L194" s="25"/>
      <c r="M194" s="25"/>
      <c r="X194" s="25"/>
      <c r="Y194" s="25"/>
      <c r="Z194" s="25"/>
    </row>
    <row r="195" spans="2:26" ht="12.75">
      <c r="B195" s="27"/>
      <c r="C195" s="32"/>
      <c r="D195" s="32"/>
      <c r="E195" s="2"/>
      <c r="F195" s="32"/>
      <c r="G195" s="32"/>
      <c r="H195" s="2"/>
      <c r="I195" s="2"/>
      <c r="J195" s="2"/>
      <c r="K195" s="25"/>
      <c r="L195" s="25"/>
      <c r="M195" s="25"/>
      <c r="X195" s="25"/>
      <c r="Y195" s="25"/>
      <c r="Z195" s="25"/>
    </row>
    <row r="196" spans="2:26" ht="12.75">
      <c r="B196" s="27"/>
      <c r="C196" s="32"/>
      <c r="D196" s="32"/>
      <c r="E196" s="2"/>
      <c r="F196" s="32"/>
      <c r="G196" s="32"/>
      <c r="H196" s="2"/>
      <c r="I196" s="2"/>
      <c r="J196" s="2"/>
      <c r="K196" s="25"/>
      <c r="L196" s="25"/>
      <c r="M196" s="25"/>
      <c r="X196" s="25"/>
      <c r="Y196" s="25"/>
      <c r="Z196" s="25"/>
    </row>
    <row r="197" spans="2:26" ht="12.75">
      <c r="B197" s="27"/>
      <c r="C197" s="32"/>
      <c r="D197" s="32"/>
      <c r="E197" s="2"/>
      <c r="F197" s="32"/>
      <c r="G197" s="32"/>
      <c r="H197" s="2"/>
      <c r="I197" s="2"/>
      <c r="J197" s="2"/>
      <c r="K197" s="25"/>
      <c r="L197" s="25"/>
      <c r="M197" s="25"/>
      <c r="X197" s="25"/>
      <c r="Y197" s="25"/>
      <c r="Z197" s="25"/>
    </row>
    <row r="198" spans="2:26" ht="12.75">
      <c r="B198" s="27"/>
      <c r="C198" s="32"/>
      <c r="D198" s="32"/>
      <c r="E198" s="2"/>
      <c r="F198" s="32"/>
      <c r="G198" s="32"/>
      <c r="H198" s="2"/>
      <c r="I198" s="2"/>
      <c r="J198" s="2"/>
      <c r="K198" s="25"/>
      <c r="L198" s="25"/>
      <c r="M198" s="25"/>
      <c r="X198" s="25"/>
      <c r="Y198" s="25"/>
      <c r="Z198" s="25"/>
    </row>
    <row r="199" spans="2:26" ht="12.75">
      <c r="B199" s="27"/>
      <c r="C199" s="32"/>
      <c r="D199" s="32"/>
      <c r="E199" s="2"/>
      <c r="F199" s="32"/>
      <c r="G199" s="32"/>
      <c r="H199" s="2"/>
      <c r="I199" s="2"/>
      <c r="J199" s="2"/>
      <c r="K199" s="25"/>
      <c r="L199" s="25"/>
      <c r="M199" s="25"/>
      <c r="X199" s="25"/>
      <c r="Y199" s="25"/>
      <c r="Z199" s="25"/>
    </row>
    <row r="200" spans="2:26" ht="12.75">
      <c r="B200" s="27"/>
      <c r="C200" s="32"/>
      <c r="D200" s="32"/>
      <c r="E200" s="2"/>
      <c r="F200" s="32"/>
      <c r="G200" s="32"/>
      <c r="H200" s="2"/>
      <c r="I200" s="2"/>
      <c r="J200" s="2"/>
      <c r="K200" s="25"/>
      <c r="L200" s="25"/>
      <c r="M200" s="25"/>
      <c r="X200" s="25"/>
      <c r="Y200" s="25"/>
      <c r="Z200" s="25"/>
    </row>
    <row r="201" spans="2:26" ht="12.75">
      <c r="B201" s="27"/>
      <c r="C201" s="32"/>
      <c r="D201" s="32"/>
      <c r="E201" s="2"/>
      <c r="F201" s="32"/>
      <c r="G201" s="32"/>
      <c r="H201" s="2"/>
      <c r="I201" s="2"/>
      <c r="J201" s="2"/>
      <c r="K201" s="25"/>
      <c r="L201" s="25"/>
      <c r="M201" s="25"/>
      <c r="X201" s="25"/>
      <c r="Y201" s="25"/>
      <c r="Z201" s="25"/>
    </row>
    <row r="202" spans="2:26" ht="12.75">
      <c r="B202" s="27"/>
      <c r="C202" s="32"/>
      <c r="D202" s="32"/>
      <c r="E202" s="2"/>
      <c r="F202" s="32"/>
      <c r="G202" s="32"/>
      <c r="H202" s="2"/>
      <c r="I202" s="2"/>
      <c r="J202" s="2"/>
      <c r="K202" s="25"/>
      <c r="L202" s="25"/>
      <c r="M202" s="25"/>
      <c r="X202" s="25"/>
      <c r="Y202" s="25"/>
      <c r="Z202" s="25"/>
    </row>
    <row r="203" spans="2:26" ht="12.75">
      <c r="B203" s="27"/>
      <c r="C203" s="32"/>
      <c r="D203" s="32"/>
      <c r="E203" s="2"/>
      <c r="F203" s="32"/>
      <c r="G203" s="32"/>
      <c r="H203" s="2"/>
      <c r="I203" s="2"/>
      <c r="J203" s="2"/>
      <c r="K203" s="25"/>
      <c r="L203" s="25"/>
      <c r="M203" s="25"/>
      <c r="X203" s="25"/>
      <c r="Y203" s="25"/>
      <c r="Z203" s="25"/>
    </row>
    <row r="204" spans="2:26" ht="12.75">
      <c r="B204" s="27"/>
      <c r="C204" s="32"/>
      <c r="D204" s="32"/>
      <c r="E204" s="2"/>
      <c r="F204" s="32"/>
      <c r="G204" s="32"/>
      <c r="H204" s="2"/>
      <c r="I204" s="2"/>
      <c r="J204" s="2"/>
      <c r="K204" s="25"/>
      <c r="L204" s="25"/>
      <c r="M204" s="25"/>
      <c r="X204" s="25"/>
      <c r="Y204" s="25"/>
      <c r="Z204" s="25"/>
    </row>
    <row r="205" spans="2:26" ht="12.75">
      <c r="B205" s="27"/>
      <c r="C205" s="32"/>
      <c r="D205" s="32"/>
      <c r="E205" s="2"/>
      <c r="F205" s="32"/>
      <c r="G205" s="32"/>
      <c r="H205" s="2"/>
      <c r="I205" s="2"/>
      <c r="J205" s="2"/>
      <c r="K205" s="25"/>
      <c r="L205" s="25"/>
      <c r="M205" s="25"/>
      <c r="X205" s="25"/>
      <c r="Y205" s="25"/>
      <c r="Z205" s="25"/>
    </row>
    <row r="206" spans="2:26" ht="12.75">
      <c r="B206" s="27"/>
      <c r="C206" s="32"/>
      <c r="D206" s="32"/>
      <c r="E206" s="2"/>
      <c r="F206" s="32"/>
      <c r="G206" s="32"/>
      <c r="H206" s="2"/>
      <c r="I206" s="2"/>
      <c r="J206" s="2"/>
      <c r="K206" s="25"/>
      <c r="L206" s="25"/>
      <c r="M206" s="25"/>
      <c r="X206" s="25"/>
      <c r="Y206" s="25"/>
      <c r="Z206" s="25"/>
    </row>
    <row r="207" spans="2:26" ht="12.75">
      <c r="B207" s="27"/>
      <c r="C207" s="32"/>
      <c r="D207" s="32"/>
      <c r="E207" s="2"/>
      <c r="F207" s="32"/>
      <c r="G207" s="32"/>
      <c r="H207" s="2"/>
      <c r="I207" s="2"/>
      <c r="J207" s="2"/>
      <c r="K207" s="25"/>
      <c r="L207" s="25"/>
      <c r="M207" s="25"/>
      <c r="X207" s="25"/>
      <c r="Y207" s="25"/>
      <c r="Z207" s="25"/>
    </row>
    <row r="208" spans="2:26" ht="12.75">
      <c r="B208" s="27"/>
      <c r="C208" s="32"/>
      <c r="D208" s="32"/>
      <c r="E208" s="2"/>
      <c r="F208" s="32"/>
      <c r="G208" s="32"/>
      <c r="H208" s="2"/>
      <c r="I208" s="2"/>
      <c r="J208" s="2"/>
      <c r="K208" s="25"/>
      <c r="L208" s="25"/>
      <c r="M208" s="25"/>
      <c r="X208" s="25"/>
      <c r="Y208" s="25"/>
      <c r="Z208" s="25"/>
    </row>
    <row r="209" spans="2:26" ht="12.75">
      <c r="B209" s="27"/>
      <c r="C209" s="32"/>
      <c r="D209" s="32"/>
      <c r="E209" s="2"/>
      <c r="F209" s="32"/>
      <c r="G209" s="32"/>
      <c r="H209" s="2"/>
      <c r="I209" s="2"/>
      <c r="J209" s="2"/>
      <c r="K209" s="25"/>
      <c r="L209" s="25"/>
      <c r="M209" s="25"/>
      <c r="X209" s="25"/>
      <c r="Y209" s="25"/>
      <c r="Z209" s="25"/>
    </row>
    <row r="210" spans="2:26" ht="12.75">
      <c r="B210" s="27"/>
      <c r="C210" s="32"/>
      <c r="D210" s="32"/>
      <c r="E210" s="2"/>
      <c r="F210" s="32"/>
      <c r="G210" s="32"/>
      <c r="H210" s="2"/>
      <c r="I210" s="2"/>
      <c r="J210" s="2"/>
      <c r="K210" s="25"/>
      <c r="L210" s="25"/>
      <c r="M210" s="25"/>
      <c r="X210" s="25"/>
      <c r="Y210" s="25"/>
      <c r="Z210" s="25"/>
    </row>
    <row r="211" spans="2:26" ht="12.75">
      <c r="B211" s="27"/>
      <c r="C211" s="32"/>
      <c r="D211" s="32"/>
      <c r="E211" s="2"/>
      <c r="F211" s="32"/>
      <c r="G211" s="32"/>
      <c r="H211" s="2"/>
      <c r="I211" s="2"/>
      <c r="J211" s="2"/>
      <c r="K211" s="25"/>
      <c r="L211" s="25"/>
      <c r="M211" s="25"/>
      <c r="X211" s="25"/>
      <c r="Y211" s="25"/>
      <c r="Z211" s="25"/>
    </row>
    <row r="212" spans="2:26" ht="12.75">
      <c r="B212" s="27"/>
      <c r="C212" s="32"/>
      <c r="D212" s="32"/>
      <c r="E212" s="2"/>
      <c r="F212" s="32"/>
      <c r="G212" s="32"/>
      <c r="H212" s="2"/>
      <c r="I212" s="2"/>
      <c r="J212" s="2"/>
      <c r="K212" s="25"/>
      <c r="L212" s="25"/>
      <c r="M212" s="25"/>
      <c r="X212" s="25"/>
      <c r="Y212" s="25"/>
      <c r="Z212" s="25"/>
    </row>
    <row r="213" spans="2:26" ht="12.75">
      <c r="B213" s="27"/>
      <c r="C213" s="32"/>
      <c r="D213" s="32"/>
      <c r="E213" s="2"/>
      <c r="F213" s="32"/>
      <c r="G213" s="32"/>
      <c r="H213" s="2"/>
      <c r="I213" s="2"/>
      <c r="J213" s="2"/>
      <c r="K213" s="25"/>
      <c r="L213" s="25"/>
      <c r="M213" s="25"/>
      <c r="X213" s="25"/>
      <c r="Y213" s="25"/>
      <c r="Z213" s="25"/>
    </row>
    <row r="214" spans="2:26" ht="12.75">
      <c r="B214" s="27"/>
      <c r="C214" s="32"/>
      <c r="D214" s="32"/>
      <c r="E214" s="2"/>
      <c r="F214" s="32"/>
      <c r="G214" s="32"/>
      <c r="H214" s="2"/>
      <c r="I214" s="2"/>
      <c r="J214" s="2"/>
      <c r="K214" s="25"/>
      <c r="L214" s="25"/>
      <c r="M214" s="25"/>
      <c r="X214" s="25"/>
      <c r="Y214" s="25"/>
      <c r="Z214" s="25"/>
    </row>
    <row r="215" spans="2:26" ht="12.75">
      <c r="B215" s="27"/>
      <c r="C215" s="32"/>
      <c r="D215" s="32"/>
      <c r="E215" s="2"/>
      <c r="F215" s="32"/>
      <c r="G215" s="32"/>
      <c r="H215" s="2"/>
      <c r="I215" s="2"/>
      <c r="J215" s="2"/>
      <c r="K215" s="25"/>
      <c r="L215" s="25"/>
      <c r="M215" s="25"/>
      <c r="X215" s="25"/>
      <c r="Y215" s="25"/>
      <c r="Z215" s="25"/>
    </row>
    <row r="216" spans="2:26" ht="12.75">
      <c r="B216" s="27"/>
      <c r="C216" s="32"/>
      <c r="D216" s="32"/>
      <c r="E216" s="2"/>
      <c r="F216" s="32"/>
      <c r="G216" s="32"/>
      <c r="H216" s="2"/>
      <c r="I216" s="2"/>
      <c r="J216" s="2"/>
      <c r="K216" s="25"/>
      <c r="L216" s="25"/>
      <c r="M216" s="25"/>
      <c r="X216" s="25"/>
      <c r="Y216" s="25"/>
      <c r="Z216" s="25"/>
    </row>
    <row r="217" spans="2:26" ht="12.75">
      <c r="B217" s="27"/>
      <c r="C217" s="32"/>
      <c r="D217" s="32"/>
      <c r="E217" s="2"/>
      <c r="F217" s="32"/>
      <c r="G217" s="32"/>
      <c r="H217" s="2"/>
      <c r="I217" s="2"/>
      <c r="J217" s="2"/>
      <c r="K217" s="25"/>
      <c r="L217" s="25"/>
      <c r="M217" s="25"/>
      <c r="X217" s="25"/>
      <c r="Y217" s="25"/>
      <c r="Z217" s="25"/>
    </row>
    <row r="218" spans="2:26" ht="12.75">
      <c r="B218" s="27"/>
      <c r="C218" s="32"/>
      <c r="D218" s="32"/>
      <c r="E218" s="2"/>
      <c r="F218" s="32"/>
      <c r="G218" s="32"/>
      <c r="H218" s="2"/>
      <c r="I218" s="2"/>
      <c r="J218" s="2"/>
      <c r="K218" s="25"/>
      <c r="L218" s="25"/>
      <c r="M218" s="25"/>
      <c r="X218" s="25"/>
      <c r="Y218" s="25"/>
      <c r="Z218" s="25"/>
    </row>
    <row r="219" spans="2:26" ht="12.75">
      <c r="B219" s="27"/>
      <c r="C219" s="32"/>
      <c r="D219" s="32"/>
      <c r="E219" s="2"/>
      <c r="F219" s="32"/>
      <c r="G219" s="32"/>
      <c r="H219" s="2"/>
      <c r="I219" s="2"/>
      <c r="J219" s="2"/>
      <c r="K219" s="25"/>
      <c r="L219" s="25"/>
      <c r="M219" s="25"/>
      <c r="X219" s="25"/>
      <c r="Y219" s="25"/>
      <c r="Z219" s="25"/>
    </row>
    <row r="220" spans="2:26" ht="12.75">
      <c r="B220" s="27"/>
      <c r="C220" s="32"/>
      <c r="D220" s="32"/>
      <c r="E220" s="2"/>
      <c r="F220" s="32"/>
      <c r="G220" s="32"/>
      <c r="H220" s="2"/>
      <c r="I220" s="2"/>
      <c r="J220" s="2"/>
      <c r="K220" s="25"/>
      <c r="L220" s="25"/>
      <c r="M220" s="25"/>
      <c r="X220" s="25"/>
      <c r="Y220" s="25"/>
      <c r="Z220" s="25"/>
    </row>
    <row r="221" spans="2:26" ht="12.75">
      <c r="B221" s="27"/>
      <c r="C221" s="32"/>
      <c r="D221" s="32"/>
      <c r="E221" s="2"/>
      <c r="F221" s="32"/>
      <c r="G221" s="32"/>
      <c r="H221" s="2"/>
      <c r="I221" s="2"/>
      <c r="J221" s="2"/>
      <c r="K221" s="25"/>
      <c r="L221" s="25"/>
      <c r="M221" s="25"/>
      <c r="X221" s="25"/>
      <c r="Y221" s="25"/>
      <c r="Z221" s="25"/>
    </row>
    <row r="222" spans="2:26" ht="12.75">
      <c r="B222" s="27"/>
      <c r="C222" s="32"/>
      <c r="D222" s="32"/>
      <c r="E222" s="2"/>
      <c r="F222" s="32"/>
      <c r="G222" s="32"/>
      <c r="H222" s="2"/>
      <c r="I222" s="2"/>
      <c r="J222" s="2"/>
      <c r="K222" s="25"/>
      <c r="L222" s="25"/>
      <c r="M222" s="25"/>
      <c r="X222" s="25"/>
      <c r="Y222" s="25"/>
      <c r="Z222" s="25"/>
    </row>
  </sheetData>
  <sheetProtection/>
  <mergeCells count="21">
    <mergeCell ref="N4:N5"/>
    <mergeCell ref="A1:AN1"/>
    <mergeCell ref="AK4:AK5"/>
    <mergeCell ref="AA4:AA5"/>
    <mergeCell ref="AB4:AH4"/>
    <mergeCell ref="AM3:AN4"/>
    <mergeCell ref="AA24:AH24"/>
    <mergeCell ref="B3:B5"/>
    <mergeCell ref="C3:J4"/>
    <mergeCell ref="A3:A5"/>
    <mergeCell ref="X4:X5"/>
    <mergeCell ref="Z4:Z5"/>
    <mergeCell ref="K4:K5"/>
    <mergeCell ref="AL4:AL5"/>
    <mergeCell ref="W4:W5"/>
    <mergeCell ref="AJ4:AJ5"/>
    <mergeCell ref="K3:AL3"/>
    <mergeCell ref="Y4:Y5"/>
    <mergeCell ref="O4:U4"/>
    <mergeCell ref="L4:L5"/>
    <mergeCell ref="M4:M5"/>
  </mergeCells>
  <conditionalFormatting sqref="J6:J24 AL6:AL24 AN6:AN24">
    <cfRule type="cellIs" priority="7" dxfId="2" operator="equal" stopIfTrue="1">
      <formula>1</formula>
    </cfRule>
    <cfRule type="cellIs" priority="8" dxfId="1" operator="equal" stopIfTrue="1">
      <formula>2</formula>
    </cfRule>
    <cfRule type="cellIs" priority="9" dxfId="0" operator="equal" stopIfTrue="1">
      <formula>3</formula>
    </cfRule>
  </conditionalFormatting>
  <printOptions horizontalCentered="1" verticalCentered="1"/>
  <pageMargins left="0" right="0" top="0" bottom="0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13"/>
  <sheetViews>
    <sheetView zoomScale="70" zoomScaleNormal="70" zoomScalePageLayoutView="0" workbookViewId="0" topLeftCell="A1">
      <selection activeCell="L24" sqref="L24"/>
    </sheetView>
  </sheetViews>
  <sheetFormatPr defaultColWidth="9.140625" defaultRowHeight="12.75"/>
  <cols>
    <col min="1" max="1" width="6.28125" style="1" customWidth="1"/>
    <col min="2" max="2" width="18.28125" style="26" customWidth="1"/>
    <col min="3" max="3" width="12.8515625" style="26" customWidth="1"/>
    <col min="4" max="4" width="6.140625" style="31" customWidth="1"/>
    <col min="5" max="5" width="3.421875" style="31" customWidth="1"/>
    <col min="6" max="6" width="7.00390625" style="1" customWidth="1"/>
    <col min="7" max="7" width="6.140625" style="31" customWidth="1"/>
    <col min="8" max="8" width="3.00390625" style="31" customWidth="1"/>
    <col min="9" max="9" width="7.140625" style="1" customWidth="1"/>
    <col min="10" max="10" width="5.28125" style="1" customWidth="1"/>
    <col min="11" max="11" width="3.7109375" style="1" customWidth="1"/>
    <col min="12" max="14" width="9.57421875" style="18" customWidth="1"/>
    <col min="15" max="15" width="7.57421875" style="12" customWidth="1"/>
    <col min="16" max="19" width="2.7109375" style="32" customWidth="1"/>
    <col min="20" max="20" width="2.140625" style="32" customWidth="1"/>
    <col min="21" max="21" width="2.7109375" style="32" customWidth="1"/>
    <col min="22" max="22" width="3.140625" style="32" customWidth="1"/>
    <col min="23" max="23" width="7.7109375" style="12" hidden="1" customWidth="1"/>
    <col min="24" max="24" width="8.28125" style="3" customWidth="1"/>
    <col min="25" max="16384" width="9.140625" style="1" customWidth="1"/>
  </cols>
  <sheetData>
    <row r="1" spans="1:24" ht="23.25">
      <c r="A1" s="101" t="s">
        <v>71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</row>
    <row r="2" ht="13.5" thickBot="1"/>
    <row r="3" spans="1:24" ht="12.75" customHeight="1">
      <c r="A3" s="130" t="s">
        <v>23</v>
      </c>
      <c r="B3" s="91" t="s">
        <v>0</v>
      </c>
      <c r="C3" s="133" t="s">
        <v>36</v>
      </c>
      <c r="D3" s="136" t="s">
        <v>1</v>
      </c>
      <c r="E3" s="137"/>
      <c r="F3" s="137"/>
      <c r="G3" s="137"/>
      <c r="H3" s="137"/>
      <c r="I3" s="137"/>
      <c r="J3" s="137"/>
      <c r="K3" s="138"/>
      <c r="L3" s="142" t="s">
        <v>16</v>
      </c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4"/>
    </row>
    <row r="4" spans="1:24" ht="12.75" customHeight="1">
      <c r="A4" s="131"/>
      <c r="B4" s="92"/>
      <c r="C4" s="134"/>
      <c r="D4" s="139"/>
      <c r="E4" s="140"/>
      <c r="F4" s="140"/>
      <c r="G4" s="140"/>
      <c r="H4" s="140"/>
      <c r="I4" s="140"/>
      <c r="J4" s="140"/>
      <c r="K4" s="141"/>
      <c r="L4" s="145" t="s">
        <v>19</v>
      </c>
      <c r="M4" s="126" t="s">
        <v>20</v>
      </c>
      <c r="N4" s="128" t="s">
        <v>21</v>
      </c>
      <c r="O4" s="86" t="s">
        <v>6</v>
      </c>
      <c r="P4" s="96" t="s">
        <v>8</v>
      </c>
      <c r="Q4" s="97"/>
      <c r="R4" s="97"/>
      <c r="S4" s="97"/>
      <c r="T4" s="97"/>
      <c r="U4" s="97"/>
      <c r="V4" s="98"/>
      <c r="W4" s="20"/>
      <c r="X4" s="99" t="s">
        <v>7</v>
      </c>
    </row>
    <row r="5" spans="1:24" ht="33.75">
      <c r="A5" s="132"/>
      <c r="B5" s="93"/>
      <c r="C5" s="135"/>
      <c r="D5" s="46" t="s">
        <v>2</v>
      </c>
      <c r="E5" s="47" t="s">
        <v>3</v>
      </c>
      <c r="F5" s="47" t="s">
        <v>4</v>
      </c>
      <c r="G5" s="46" t="s">
        <v>2</v>
      </c>
      <c r="H5" s="47" t="s">
        <v>3</v>
      </c>
      <c r="I5" s="47" t="s">
        <v>4</v>
      </c>
      <c r="J5" s="47" t="s">
        <v>24</v>
      </c>
      <c r="K5" s="48" t="s">
        <v>5</v>
      </c>
      <c r="L5" s="146"/>
      <c r="M5" s="127"/>
      <c r="N5" s="129"/>
      <c r="O5" s="87"/>
      <c r="P5" s="4" t="s">
        <v>10</v>
      </c>
      <c r="Q5" s="5" t="s">
        <v>11</v>
      </c>
      <c r="R5" s="5" t="s">
        <v>12</v>
      </c>
      <c r="S5" s="5" t="s">
        <v>13</v>
      </c>
      <c r="T5" s="5" t="s">
        <v>14</v>
      </c>
      <c r="U5" s="5" t="s">
        <v>15</v>
      </c>
      <c r="V5" s="6" t="s">
        <v>9</v>
      </c>
      <c r="W5" s="13"/>
      <c r="X5" s="100"/>
    </row>
    <row r="6" spans="1:24" ht="21.75" customHeight="1">
      <c r="A6" s="66">
        <v>1</v>
      </c>
      <c r="B6" s="45" t="s">
        <v>33</v>
      </c>
      <c r="C6" s="49" t="s">
        <v>18</v>
      </c>
      <c r="D6" s="29">
        <v>129.81</v>
      </c>
      <c r="E6" s="30"/>
      <c r="F6" s="21">
        <f>SUM(D6:E6)</f>
        <v>129.81</v>
      </c>
      <c r="G6" s="29">
        <v>999</v>
      </c>
      <c r="H6" s="30"/>
      <c r="I6" s="21">
        <f>SUM(G6:H6)</f>
        <v>999</v>
      </c>
      <c r="J6" s="37">
        <f>IF(I6="",F6,IF(F6&lt;I6,F6,I6))</f>
        <v>129.81</v>
      </c>
      <c r="K6" s="50"/>
      <c r="L6" s="9">
        <v>0.4166666666666667</v>
      </c>
      <c r="M6" s="10">
        <v>0.4507638888888889</v>
      </c>
      <c r="N6" s="11">
        <v>0</v>
      </c>
      <c r="O6" s="22">
        <f>SUM((M6-L6),-N6)</f>
        <v>0.03409722222222222</v>
      </c>
      <c r="P6" s="33">
        <v>15</v>
      </c>
      <c r="Q6" s="34"/>
      <c r="R6" s="34">
        <v>15</v>
      </c>
      <c r="S6" s="34"/>
      <c r="T6" s="34">
        <v>6</v>
      </c>
      <c r="U6" s="34"/>
      <c r="V6" s="35">
        <f>SUM(P6:U6)</f>
        <v>36</v>
      </c>
      <c r="W6" s="23">
        <v>0.024999999999999998</v>
      </c>
      <c r="X6" s="24">
        <f>SUM(O6,W6)</f>
        <v>0.05909722222222222</v>
      </c>
    </row>
    <row r="7" spans="1:24" ht="21.75" customHeight="1">
      <c r="A7" s="66">
        <v>2</v>
      </c>
      <c r="B7" s="45" t="s">
        <v>35</v>
      </c>
      <c r="C7" s="49" t="s">
        <v>18</v>
      </c>
      <c r="D7" s="29">
        <v>112.59</v>
      </c>
      <c r="E7" s="30"/>
      <c r="F7" s="21">
        <f>SUM(D7:E7)</f>
        <v>112.59</v>
      </c>
      <c r="G7" s="29">
        <v>110</v>
      </c>
      <c r="H7" s="30"/>
      <c r="I7" s="21">
        <f>SUM(G7:H7)</f>
        <v>110</v>
      </c>
      <c r="J7" s="37">
        <f>IF(I7="",F7,IF(F7&lt;I7,F7,I7))</f>
        <v>110</v>
      </c>
      <c r="K7" s="50"/>
      <c r="L7" s="9">
        <v>0.4201388888888889</v>
      </c>
      <c r="M7" s="10">
        <v>0.45136574074074076</v>
      </c>
      <c r="N7" s="11">
        <v>0.004513888888888889</v>
      </c>
      <c r="O7" s="22">
        <f aca="true" t="shared" si="0" ref="O7:O15">SUM((M7-L7),-N7)</f>
        <v>0.026712962962962977</v>
      </c>
      <c r="P7" s="33">
        <v>15</v>
      </c>
      <c r="Q7" s="34"/>
      <c r="R7" s="34">
        <v>9</v>
      </c>
      <c r="S7" s="34"/>
      <c r="T7" s="34"/>
      <c r="U7" s="34"/>
      <c r="V7" s="35">
        <f aca="true" t="shared" si="1" ref="V7:V15">SUM(P7:U7)</f>
        <v>24</v>
      </c>
      <c r="W7" s="23">
        <v>0.016666666666666666</v>
      </c>
      <c r="X7" s="24">
        <f aca="true" t="shared" si="2" ref="X7:X15">SUM(O7,W7)</f>
        <v>0.04337962962962964</v>
      </c>
    </row>
    <row r="8" spans="1:24" ht="21.75" customHeight="1">
      <c r="A8" s="66">
        <v>4</v>
      </c>
      <c r="B8" s="45" t="s">
        <v>40</v>
      </c>
      <c r="C8" s="49" t="s">
        <v>18</v>
      </c>
      <c r="D8" s="29">
        <v>135.5</v>
      </c>
      <c r="E8" s="30"/>
      <c r="F8" s="21">
        <f>SUM(D8:E8)</f>
        <v>135.5</v>
      </c>
      <c r="G8" s="29">
        <v>999</v>
      </c>
      <c r="H8" s="30"/>
      <c r="I8" s="21">
        <f>SUM(G8:H8)</f>
        <v>999</v>
      </c>
      <c r="J8" s="37">
        <f>IF(I8="",F8,IF(F8&lt;I8,F8,I8))</f>
        <v>135.5</v>
      </c>
      <c r="K8" s="50"/>
      <c r="L8" s="9">
        <v>0.427083333333333</v>
      </c>
      <c r="M8" s="10">
        <v>0.45467592592592593</v>
      </c>
      <c r="N8" s="11">
        <v>0.004166666666666667</v>
      </c>
      <c r="O8" s="22">
        <f t="shared" si="0"/>
        <v>0.02342592592592628</v>
      </c>
      <c r="P8" s="33">
        <v>15</v>
      </c>
      <c r="Q8" s="34"/>
      <c r="R8" s="34">
        <v>12</v>
      </c>
      <c r="S8" s="34"/>
      <c r="T8" s="34">
        <v>3</v>
      </c>
      <c r="U8" s="34"/>
      <c r="V8" s="35">
        <f t="shared" si="1"/>
        <v>30</v>
      </c>
      <c r="W8" s="23">
        <v>0.020833333333333332</v>
      </c>
      <c r="X8" s="24">
        <f t="shared" si="2"/>
        <v>0.04425925925925961</v>
      </c>
    </row>
    <row r="9" spans="1:24" ht="21.75" customHeight="1">
      <c r="A9" s="66">
        <v>27</v>
      </c>
      <c r="B9" s="45" t="s">
        <v>31</v>
      </c>
      <c r="C9" s="49" t="s">
        <v>18</v>
      </c>
      <c r="D9" s="29">
        <v>162.81</v>
      </c>
      <c r="E9" s="30"/>
      <c r="F9" s="21">
        <f>SUM(D9:E9)</f>
        <v>162.81</v>
      </c>
      <c r="G9" s="29">
        <v>158.13</v>
      </c>
      <c r="H9" s="30"/>
      <c r="I9" s="21">
        <f>SUM(G9:H9)</f>
        <v>158.13</v>
      </c>
      <c r="J9" s="37">
        <f>IF(I9="",F9,IF(F9&lt;I9,F9,I9))</f>
        <v>158.13</v>
      </c>
      <c r="K9" s="50"/>
      <c r="L9" s="9">
        <v>0.506944444444444</v>
      </c>
      <c r="M9" s="10">
        <v>0.5304282407407407</v>
      </c>
      <c r="N9" s="11">
        <v>0</v>
      </c>
      <c r="O9" s="22">
        <f>SUM((M9-L9),-N9)</f>
        <v>0.02348379629629671</v>
      </c>
      <c r="P9" s="33">
        <v>14</v>
      </c>
      <c r="Q9" s="34"/>
      <c r="R9" s="34">
        <v>12</v>
      </c>
      <c r="S9" s="34"/>
      <c r="T9" s="34">
        <v>1</v>
      </c>
      <c r="U9" s="34"/>
      <c r="V9" s="35">
        <f>SUM(P9:U9)</f>
        <v>27</v>
      </c>
      <c r="W9" s="23">
        <v>0.01875</v>
      </c>
      <c r="X9" s="24">
        <f>SUM(O9,W9)</f>
        <v>0.04223379629629671</v>
      </c>
    </row>
    <row r="10" spans="1:24" s="2" customFormat="1" ht="21.75" customHeight="1" thickBot="1">
      <c r="A10" s="67">
        <v>10</v>
      </c>
      <c r="B10" s="68" t="s">
        <v>44</v>
      </c>
      <c r="C10" s="69" t="s">
        <v>18</v>
      </c>
      <c r="D10" s="70">
        <v>193.03</v>
      </c>
      <c r="E10" s="71"/>
      <c r="F10" s="72">
        <f>SUM(D10:E10)</f>
        <v>193.03</v>
      </c>
      <c r="G10" s="70">
        <v>201.43</v>
      </c>
      <c r="H10" s="71"/>
      <c r="I10" s="72">
        <f>SUM(G10:H10)</f>
        <v>201.43</v>
      </c>
      <c r="J10" s="73">
        <f>IF(I10="",F10,IF(F10&lt;I10,F10,I10))</f>
        <v>193.03</v>
      </c>
      <c r="K10" s="74"/>
      <c r="L10" s="75">
        <v>0.447916666666667</v>
      </c>
      <c r="M10" s="76">
        <v>0.4792592592592593</v>
      </c>
      <c r="N10" s="77">
        <v>0</v>
      </c>
      <c r="O10" s="78">
        <f t="shared" si="0"/>
        <v>0.031342592592592255</v>
      </c>
      <c r="P10" s="79">
        <v>15</v>
      </c>
      <c r="Q10" s="80"/>
      <c r="R10" s="80">
        <v>15</v>
      </c>
      <c r="S10" s="80"/>
      <c r="T10" s="80">
        <v>2</v>
      </c>
      <c r="U10" s="80">
        <v>9</v>
      </c>
      <c r="V10" s="81">
        <f t="shared" si="1"/>
        <v>41</v>
      </c>
      <c r="W10" s="82">
        <v>0.02847222222222222</v>
      </c>
      <c r="X10" s="83">
        <f t="shared" si="2"/>
        <v>0.059814814814814474</v>
      </c>
    </row>
    <row r="11" spans="1:14" ht="12.75">
      <c r="A11" s="2"/>
      <c r="B11" s="27"/>
      <c r="C11" s="27"/>
      <c r="D11" s="32"/>
      <c r="E11" s="32"/>
      <c r="F11" s="2"/>
      <c r="G11" s="32"/>
      <c r="H11" s="32"/>
      <c r="I11" s="2"/>
      <c r="J11" s="2"/>
      <c r="K11" s="2"/>
      <c r="L11" s="25"/>
      <c r="M11" s="25"/>
      <c r="N11" s="25"/>
    </row>
    <row r="12" spans="1:14" ht="13.5" thickBot="1">
      <c r="A12" s="2"/>
      <c r="B12" s="27"/>
      <c r="C12" s="27"/>
      <c r="D12" s="32"/>
      <c r="E12" s="32"/>
      <c r="F12" s="2"/>
      <c r="G12" s="32"/>
      <c r="H12" s="32"/>
      <c r="I12" s="2"/>
      <c r="J12" s="2"/>
      <c r="K12" s="2"/>
      <c r="L12" s="25"/>
      <c r="M12" s="25"/>
      <c r="N12" s="25"/>
    </row>
    <row r="13" spans="1:24" s="2" customFormat="1" ht="21.75" customHeight="1">
      <c r="A13" s="51">
        <v>11</v>
      </c>
      <c r="B13" s="52" t="s">
        <v>60</v>
      </c>
      <c r="C13" s="53" t="s">
        <v>37</v>
      </c>
      <c r="D13" s="54">
        <v>113.69</v>
      </c>
      <c r="E13" s="55">
        <v>20</v>
      </c>
      <c r="F13" s="56">
        <f>SUM(D13:E13)</f>
        <v>133.69</v>
      </c>
      <c r="G13" s="54">
        <v>126.2</v>
      </c>
      <c r="H13" s="55">
        <v>30</v>
      </c>
      <c r="I13" s="56">
        <f>SUM(G13:H13)</f>
        <v>156.2</v>
      </c>
      <c r="J13" s="57">
        <f>IF(I13="",F13,IF(F13&lt;I13,F13,I13))</f>
        <v>133.69</v>
      </c>
      <c r="K13" s="58"/>
      <c r="L13" s="59">
        <v>0.451388888888889</v>
      </c>
      <c r="M13" s="60">
        <v>0.4805787037037037</v>
      </c>
      <c r="N13" s="61">
        <v>0.004861111111111111</v>
      </c>
      <c r="O13" s="62">
        <f>SUM((M13-L13),-N13)</f>
        <v>0.024328703703703585</v>
      </c>
      <c r="P13" s="63">
        <v>7</v>
      </c>
      <c r="Q13" s="64">
        <v>8</v>
      </c>
      <c r="R13" s="64">
        <v>9</v>
      </c>
      <c r="S13" s="64">
        <v>2</v>
      </c>
      <c r="T13" s="64">
        <v>3</v>
      </c>
      <c r="U13" s="64">
        <v>6</v>
      </c>
      <c r="V13" s="65">
        <f>SUM(P13:U13)</f>
        <v>35</v>
      </c>
      <c r="W13" s="84">
        <v>0.024305555555555556</v>
      </c>
      <c r="X13" s="85">
        <f>SUM(O13,W13)</f>
        <v>0.04863425925925914</v>
      </c>
    </row>
    <row r="14" spans="1:24" s="2" customFormat="1" ht="21.75" customHeight="1">
      <c r="A14" s="66">
        <v>9</v>
      </c>
      <c r="B14" s="45" t="s">
        <v>59</v>
      </c>
      <c r="C14" s="49" t="s">
        <v>39</v>
      </c>
      <c r="D14" s="29"/>
      <c r="E14" s="30"/>
      <c r="F14" s="21"/>
      <c r="G14" s="29"/>
      <c r="H14" s="30"/>
      <c r="I14" s="21"/>
      <c r="J14" s="37"/>
      <c r="K14" s="50"/>
      <c r="L14" s="9">
        <v>0.444444444444444</v>
      </c>
      <c r="M14" s="10">
        <v>0.47256944444444443</v>
      </c>
      <c r="N14" s="11">
        <v>0.005555555555555556</v>
      </c>
      <c r="O14" s="22">
        <f>SUM((M14-L14),-N14)</f>
        <v>0.0225694444444449</v>
      </c>
      <c r="P14" s="33">
        <v>9</v>
      </c>
      <c r="Q14" s="34">
        <v>1</v>
      </c>
      <c r="R14" s="34"/>
      <c r="S14" s="34"/>
      <c r="T14" s="34"/>
      <c r="U14" s="34">
        <v>3</v>
      </c>
      <c r="V14" s="35">
        <f>SUM(P14:U14)</f>
        <v>13</v>
      </c>
      <c r="W14" s="23">
        <v>0.009027777777777779</v>
      </c>
      <c r="X14" s="24">
        <f>SUM(O14,W14)</f>
        <v>0.03159722222222268</v>
      </c>
    </row>
    <row r="15" spans="1:24" ht="21.75" customHeight="1" thickBot="1">
      <c r="A15" s="67">
        <v>54</v>
      </c>
      <c r="B15" s="68" t="s">
        <v>69</v>
      </c>
      <c r="C15" s="69" t="s">
        <v>37</v>
      </c>
      <c r="D15" s="70"/>
      <c r="E15" s="71"/>
      <c r="F15" s="72"/>
      <c r="G15" s="70"/>
      <c r="H15" s="71"/>
      <c r="I15" s="72"/>
      <c r="J15" s="73"/>
      <c r="K15" s="74"/>
      <c r="L15" s="75">
        <v>0.597222222222222</v>
      </c>
      <c r="M15" s="76">
        <v>0.6154976851851852</v>
      </c>
      <c r="N15" s="77">
        <v>0</v>
      </c>
      <c r="O15" s="78">
        <f t="shared" si="0"/>
        <v>0.01827546296296323</v>
      </c>
      <c r="P15" s="79">
        <v>6</v>
      </c>
      <c r="Q15" s="80">
        <v>3</v>
      </c>
      <c r="R15" s="80">
        <v>6</v>
      </c>
      <c r="S15" s="80">
        <v>0</v>
      </c>
      <c r="T15" s="80">
        <v>1</v>
      </c>
      <c r="U15" s="80">
        <v>0</v>
      </c>
      <c r="V15" s="81">
        <f t="shared" si="1"/>
        <v>16</v>
      </c>
      <c r="W15" s="82">
        <v>0.011111111111111112</v>
      </c>
      <c r="X15" s="83">
        <f t="shared" si="2"/>
        <v>0.029386574074074343</v>
      </c>
    </row>
    <row r="16" spans="2:14" ht="12.75">
      <c r="B16" s="27"/>
      <c r="C16" s="27"/>
      <c r="D16" s="32"/>
      <c r="E16" s="32"/>
      <c r="F16" s="2"/>
      <c r="G16" s="32"/>
      <c r="H16" s="32"/>
      <c r="I16" s="2"/>
      <c r="J16" s="2"/>
      <c r="K16" s="2"/>
      <c r="L16" s="25"/>
      <c r="M16" s="25"/>
      <c r="N16" s="25"/>
    </row>
    <row r="17" spans="2:14" ht="12.75">
      <c r="B17" s="27"/>
      <c r="C17" s="27"/>
      <c r="D17" s="32"/>
      <c r="E17" s="32"/>
      <c r="F17" s="2"/>
      <c r="G17" s="32"/>
      <c r="H17" s="32"/>
      <c r="I17" s="2"/>
      <c r="J17" s="2"/>
      <c r="K17" s="2"/>
      <c r="L17" s="25"/>
      <c r="M17" s="25"/>
      <c r="N17" s="25"/>
    </row>
    <row r="18" spans="2:14" ht="12.75">
      <c r="B18" s="27"/>
      <c r="C18" s="27"/>
      <c r="D18" s="32"/>
      <c r="E18" s="32"/>
      <c r="F18" s="2"/>
      <c r="G18" s="32"/>
      <c r="H18" s="32"/>
      <c r="I18" s="2"/>
      <c r="J18" s="2"/>
      <c r="K18" s="2"/>
      <c r="L18" s="25"/>
      <c r="M18" s="25"/>
      <c r="N18" s="25"/>
    </row>
    <row r="19" spans="2:14" ht="12.75">
      <c r="B19" s="27"/>
      <c r="C19" s="27"/>
      <c r="D19" s="32"/>
      <c r="E19" s="32"/>
      <c r="F19" s="2"/>
      <c r="G19" s="32"/>
      <c r="H19" s="32"/>
      <c r="I19" s="2"/>
      <c r="J19" s="2"/>
      <c r="K19" s="2"/>
      <c r="L19" s="25"/>
      <c r="M19" s="25"/>
      <c r="N19" s="25"/>
    </row>
    <row r="20" spans="2:14" ht="12.75">
      <c r="B20" s="27"/>
      <c r="C20" s="27"/>
      <c r="D20" s="32"/>
      <c r="E20" s="32"/>
      <c r="F20" s="2"/>
      <c r="G20" s="32"/>
      <c r="H20" s="32"/>
      <c r="I20" s="2"/>
      <c r="J20" s="2"/>
      <c r="K20" s="2"/>
      <c r="L20" s="25"/>
      <c r="M20" s="25"/>
      <c r="N20" s="25"/>
    </row>
    <row r="21" spans="2:14" ht="12.75">
      <c r="B21" s="27"/>
      <c r="C21" s="27"/>
      <c r="D21" s="32"/>
      <c r="E21" s="32"/>
      <c r="F21" s="2"/>
      <c r="G21" s="32"/>
      <c r="H21" s="32"/>
      <c r="I21" s="2"/>
      <c r="J21" s="2"/>
      <c r="K21" s="2"/>
      <c r="L21" s="25"/>
      <c r="M21" s="25"/>
      <c r="N21" s="25"/>
    </row>
    <row r="22" spans="2:14" ht="12.75">
      <c r="B22" s="27"/>
      <c r="C22" s="27"/>
      <c r="D22" s="32"/>
      <c r="E22" s="32"/>
      <c r="F22" s="2"/>
      <c r="G22" s="32"/>
      <c r="H22" s="32"/>
      <c r="I22" s="2"/>
      <c r="J22" s="2"/>
      <c r="K22" s="2"/>
      <c r="L22" s="25"/>
      <c r="M22" s="25"/>
      <c r="N22" s="25"/>
    </row>
    <row r="23" spans="2:14" ht="12.75">
      <c r="B23" s="27"/>
      <c r="C23" s="27"/>
      <c r="D23" s="32"/>
      <c r="E23" s="32"/>
      <c r="F23" s="2"/>
      <c r="G23" s="32"/>
      <c r="H23" s="32"/>
      <c r="I23" s="2"/>
      <c r="J23" s="2"/>
      <c r="K23" s="2"/>
      <c r="L23" s="25"/>
      <c r="M23" s="25"/>
      <c r="N23" s="25"/>
    </row>
    <row r="24" spans="2:14" ht="12.75">
      <c r="B24" s="27"/>
      <c r="C24" s="27"/>
      <c r="D24" s="32"/>
      <c r="E24" s="32"/>
      <c r="F24" s="2"/>
      <c r="G24" s="32"/>
      <c r="H24" s="32"/>
      <c r="I24" s="2"/>
      <c r="J24" s="2"/>
      <c r="K24" s="2"/>
      <c r="L24" s="25"/>
      <c r="M24" s="25"/>
      <c r="N24" s="25"/>
    </row>
    <row r="25" spans="2:14" ht="12.75">
      <c r="B25" s="27"/>
      <c r="C25" s="27"/>
      <c r="D25" s="32"/>
      <c r="E25" s="32"/>
      <c r="F25" s="2"/>
      <c r="G25" s="32"/>
      <c r="H25" s="32"/>
      <c r="I25" s="2"/>
      <c r="J25" s="2"/>
      <c r="K25" s="2"/>
      <c r="L25" s="25"/>
      <c r="M25" s="25"/>
      <c r="N25" s="25"/>
    </row>
    <row r="26" spans="2:14" ht="12.75">
      <c r="B26" s="27"/>
      <c r="C26" s="27"/>
      <c r="D26" s="32"/>
      <c r="E26" s="32"/>
      <c r="F26" s="2"/>
      <c r="G26" s="32"/>
      <c r="H26" s="32"/>
      <c r="I26" s="2"/>
      <c r="J26" s="2"/>
      <c r="K26" s="2"/>
      <c r="L26" s="25"/>
      <c r="M26" s="25"/>
      <c r="N26" s="25"/>
    </row>
    <row r="27" spans="2:14" ht="12.75">
      <c r="B27" s="27"/>
      <c r="C27" s="27"/>
      <c r="D27" s="32"/>
      <c r="E27" s="32"/>
      <c r="F27" s="2"/>
      <c r="G27" s="32"/>
      <c r="H27" s="32"/>
      <c r="I27" s="2"/>
      <c r="J27" s="2"/>
      <c r="K27" s="2"/>
      <c r="L27" s="25"/>
      <c r="M27" s="25"/>
      <c r="N27" s="25"/>
    </row>
    <row r="28" spans="2:14" ht="12.75">
      <c r="B28" s="27"/>
      <c r="C28" s="27"/>
      <c r="D28" s="32"/>
      <c r="E28" s="32"/>
      <c r="F28" s="2"/>
      <c r="G28" s="32"/>
      <c r="H28" s="32"/>
      <c r="I28" s="2"/>
      <c r="J28" s="2"/>
      <c r="K28" s="2"/>
      <c r="L28" s="25"/>
      <c r="M28" s="25"/>
      <c r="N28" s="25"/>
    </row>
    <row r="29" spans="2:14" ht="12.75">
      <c r="B29" s="27"/>
      <c r="C29" s="27"/>
      <c r="D29" s="32"/>
      <c r="E29" s="32"/>
      <c r="F29" s="2"/>
      <c r="G29" s="32"/>
      <c r="H29" s="32"/>
      <c r="I29" s="2"/>
      <c r="J29" s="2"/>
      <c r="K29" s="2"/>
      <c r="L29" s="25"/>
      <c r="M29" s="25"/>
      <c r="N29" s="25"/>
    </row>
    <row r="30" spans="2:14" ht="12.75">
      <c r="B30" s="27"/>
      <c r="C30" s="27"/>
      <c r="D30" s="32"/>
      <c r="E30" s="32"/>
      <c r="F30" s="2"/>
      <c r="G30" s="32"/>
      <c r="H30" s="32"/>
      <c r="I30" s="2"/>
      <c r="J30" s="2"/>
      <c r="K30" s="2"/>
      <c r="L30" s="25"/>
      <c r="M30" s="25"/>
      <c r="N30" s="25"/>
    </row>
    <row r="31" spans="2:14" ht="12.75">
      <c r="B31" s="27"/>
      <c r="C31" s="27"/>
      <c r="D31" s="32"/>
      <c r="E31" s="32"/>
      <c r="F31" s="2"/>
      <c r="G31" s="32"/>
      <c r="H31" s="32"/>
      <c r="I31" s="2"/>
      <c r="J31" s="2"/>
      <c r="K31" s="2"/>
      <c r="L31" s="25"/>
      <c r="M31" s="25"/>
      <c r="N31" s="25"/>
    </row>
    <row r="32" spans="2:14" ht="12.75">
      <c r="B32" s="27"/>
      <c r="C32" s="27"/>
      <c r="D32" s="32"/>
      <c r="E32" s="32"/>
      <c r="F32" s="2"/>
      <c r="G32" s="32"/>
      <c r="H32" s="32"/>
      <c r="I32" s="2"/>
      <c r="J32" s="2"/>
      <c r="K32" s="2"/>
      <c r="L32" s="25"/>
      <c r="M32" s="25"/>
      <c r="N32" s="25"/>
    </row>
    <row r="33" spans="2:14" ht="12.75">
      <c r="B33" s="27"/>
      <c r="C33" s="27"/>
      <c r="D33" s="32"/>
      <c r="E33" s="32"/>
      <c r="F33" s="2"/>
      <c r="G33" s="32"/>
      <c r="H33" s="32"/>
      <c r="I33" s="2"/>
      <c r="J33" s="2"/>
      <c r="K33" s="2"/>
      <c r="L33" s="25"/>
      <c r="M33" s="25"/>
      <c r="N33" s="25"/>
    </row>
    <row r="34" spans="2:14" ht="12.75">
      <c r="B34" s="27"/>
      <c r="C34" s="27"/>
      <c r="D34" s="32"/>
      <c r="E34" s="32"/>
      <c r="F34" s="2"/>
      <c r="G34" s="32"/>
      <c r="H34" s="32"/>
      <c r="I34" s="2"/>
      <c r="J34" s="2"/>
      <c r="K34" s="2"/>
      <c r="L34" s="25"/>
      <c r="M34" s="25"/>
      <c r="N34" s="25"/>
    </row>
    <row r="35" spans="2:14" ht="12.75">
      <c r="B35" s="27"/>
      <c r="C35" s="27"/>
      <c r="D35" s="32"/>
      <c r="E35" s="32"/>
      <c r="F35" s="2"/>
      <c r="G35" s="32"/>
      <c r="H35" s="32"/>
      <c r="I35" s="2"/>
      <c r="J35" s="2"/>
      <c r="K35" s="2"/>
      <c r="L35" s="25"/>
      <c r="M35" s="25"/>
      <c r="N35" s="25"/>
    </row>
    <row r="36" spans="2:14" ht="12.75">
      <c r="B36" s="27"/>
      <c r="C36" s="27"/>
      <c r="D36" s="32"/>
      <c r="E36" s="32"/>
      <c r="F36" s="2"/>
      <c r="G36" s="32"/>
      <c r="H36" s="32"/>
      <c r="I36" s="2"/>
      <c r="J36" s="2"/>
      <c r="K36" s="2"/>
      <c r="L36" s="25"/>
      <c r="M36" s="25"/>
      <c r="N36" s="25"/>
    </row>
    <row r="37" spans="2:14" ht="12.75">
      <c r="B37" s="27"/>
      <c r="C37" s="27"/>
      <c r="D37" s="32"/>
      <c r="E37" s="32"/>
      <c r="F37" s="2"/>
      <c r="G37" s="32"/>
      <c r="H37" s="32"/>
      <c r="I37" s="2"/>
      <c r="J37" s="2"/>
      <c r="K37" s="2"/>
      <c r="L37" s="25"/>
      <c r="M37" s="25"/>
      <c r="N37" s="25"/>
    </row>
    <row r="38" spans="2:14" ht="12.75">
      <c r="B38" s="27"/>
      <c r="C38" s="27"/>
      <c r="D38" s="32"/>
      <c r="E38" s="32"/>
      <c r="F38" s="2"/>
      <c r="G38" s="32"/>
      <c r="H38" s="32"/>
      <c r="I38" s="2"/>
      <c r="J38" s="2"/>
      <c r="K38" s="2"/>
      <c r="L38" s="25"/>
      <c r="M38" s="25"/>
      <c r="N38" s="25"/>
    </row>
    <row r="39" spans="2:14" ht="12.75">
      <c r="B39" s="27"/>
      <c r="C39" s="27"/>
      <c r="D39" s="32"/>
      <c r="E39" s="32"/>
      <c r="F39" s="2"/>
      <c r="G39" s="32"/>
      <c r="H39" s="32"/>
      <c r="I39" s="2"/>
      <c r="J39" s="2"/>
      <c r="K39" s="2"/>
      <c r="L39" s="25"/>
      <c r="M39" s="25"/>
      <c r="N39" s="25"/>
    </row>
    <row r="40" spans="2:14" ht="12.75">
      <c r="B40" s="27"/>
      <c r="C40" s="27"/>
      <c r="D40" s="32"/>
      <c r="E40" s="32"/>
      <c r="F40" s="2"/>
      <c r="G40" s="32"/>
      <c r="H40" s="32"/>
      <c r="I40" s="2"/>
      <c r="J40" s="2"/>
      <c r="K40" s="2"/>
      <c r="L40" s="25"/>
      <c r="M40" s="25"/>
      <c r="N40" s="25"/>
    </row>
    <row r="41" spans="2:14" ht="12.75">
      <c r="B41" s="27"/>
      <c r="C41" s="27"/>
      <c r="D41" s="32"/>
      <c r="E41" s="32"/>
      <c r="F41" s="2"/>
      <c r="G41" s="32"/>
      <c r="H41" s="32"/>
      <c r="I41" s="2"/>
      <c r="J41" s="2"/>
      <c r="K41" s="2"/>
      <c r="L41" s="25"/>
      <c r="M41" s="25"/>
      <c r="N41" s="25"/>
    </row>
    <row r="42" spans="2:14" ht="12.75">
      <c r="B42" s="27"/>
      <c r="C42" s="27"/>
      <c r="D42" s="32"/>
      <c r="E42" s="32"/>
      <c r="F42" s="2"/>
      <c r="G42" s="32"/>
      <c r="H42" s="32"/>
      <c r="I42" s="2"/>
      <c r="J42" s="2"/>
      <c r="K42" s="2"/>
      <c r="L42" s="25"/>
      <c r="M42" s="25"/>
      <c r="N42" s="25"/>
    </row>
    <row r="43" spans="2:14" ht="12.75">
      <c r="B43" s="27"/>
      <c r="C43" s="27"/>
      <c r="D43" s="32"/>
      <c r="E43" s="32"/>
      <c r="F43" s="2"/>
      <c r="G43" s="32"/>
      <c r="H43" s="32"/>
      <c r="I43" s="2"/>
      <c r="J43" s="2"/>
      <c r="K43" s="2"/>
      <c r="L43" s="25"/>
      <c r="M43" s="25"/>
      <c r="N43" s="25"/>
    </row>
    <row r="44" spans="2:14" ht="12.75">
      <c r="B44" s="27"/>
      <c r="C44" s="27"/>
      <c r="D44" s="32"/>
      <c r="E44" s="32"/>
      <c r="F44" s="2"/>
      <c r="G44" s="32"/>
      <c r="H44" s="32"/>
      <c r="I44" s="2"/>
      <c r="J44" s="2"/>
      <c r="K44" s="2"/>
      <c r="L44" s="25"/>
      <c r="M44" s="25"/>
      <c r="N44" s="25"/>
    </row>
    <row r="45" spans="2:14" ht="12.75">
      <c r="B45" s="27"/>
      <c r="C45" s="27"/>
      <c r="D45" s="32"/>
      <c r="E45" s="32"/>
      <c r="F45" s="2"/>
      <c r="G45" s="32"/>
      <c r="H45" s="32"/>
      <c r="I45" s="2"/>
      <c r="J45" s="2"/>
      <c r="K45" s="2"/>
      <c r="L45" s="25"/>
      <c r="M45" s="25"/>
      <c r="N45" s="25"/>
    </row>
    <row r="46" spans="2:14" ht="12.75">
      <c r="B46" s="27"/>
      <c r="C46" s="27"/>
      <c r="D46" s="32"/>
      <c r="E46" s="32"/>
      <c r="F46" s="2"/>
      <c r="G46" s="32"/>
      <c r="H46" s="32"/>
      <c r="I46" s="2"/>
      <c r="J46" s="2"/>
      <c r="K46" s="2"/>
      <c r="L46" s="25"/>
      <c r="M46" s="25"/>
      <c r="N46" s="25"/>
    </row>
    <row r="47" spans="2:14" ht="12.75">
      <c r="B47" s="27"/>
      <c r="C47" s="27"/>
      <c r="D47" s="32"/>
      <c r="E47" s="32"/>
      <c r="F47" s="2"/>
      <c r="G47" s="32"/>
      <c r="H47" s="32"/>
      <c r="I47" s="2"/>
      <c r="J47" s="2"/>
      <c r="K47" s="2"/>
      <c r="L47" s="25"/>
      <c r="M47" s="25"/>
      <c r="N47" s="25"/>
    </row>
    <row r="48" spans="2:14" ht="12.75">
      <c r="B48" s="27"/>
      <c r="C48" s="27"/>
      <c r="D48" s="32"/>
      <c r="E48" s="32"/>
      <c r="F48" s="2"/>
      <c r="G48" s="32"/>
      <c r="H48" s="32"/>
      <c r="I48" s="2"/>
      <c r="J48" s="2"/>
      <c r="K48" s="2"/>
      <c r="L48" s="25"/>
      <c r="M48" s="25"/>
      <c r="N48" s="25"/>
    </row>
    <row r="49" spans="2:14" ht="12.75">
      <c r="B49" s="27"/>
      <c r="C49" s="27"/>
      <c r="D49" s="32"/>
      <c r="E49" s="32"/>
      <c r="F49" s="2"/>
      <c r="G49" s="32"/>
      <c r="H49" s="32"/>
      <c r="I49" s="2"/>
      <c r="J49" s="2"/>
      <c r="K49" s="2"/>
      <c r="L49" s="25"/>
      <c r="M49" s="25"/>
      <c r="N49" s="25"/>
    </row>
    <row r="50" spans="2:14" ht="12.75">
      <c r="B50" s="27"/>
      <c r="C50" s="27"/>
      <c r="D50" s="32"/>
      <c r="E50" s="32"/>
      <c r="F50" s="2"/>
      <c r="G50" s="32"/>
      <c r="H50" s="32"/>
      <c r="I50" s="2"/>
      <c r="J50" s="2"/>
      <c r="K50" s="2"/>
      <c r="L50" s="25"/>
      <c r="M50" s="25"/>
      <c r="N50" s="25"/>
    </row>
    <row r="51" spans="2:14" ht="12.75">
      <c r="B51" s="27"/>
      <c r="C51" s="27"/>
      <c r="D51" s="32"/>
      <c r="E51" s="32"/>
      <c r="F51" s="2"/>
      <c r="G51" s="32"/>
      <c r="H51" s="32"/>
      <c r="I51" s="2"/>
      <c r="J51" s="2"/>
      <c r="K51" s="2"/>
      <c r="L51" s="25"/>
      <c r="M51" s="25"/>
      <c r="N51" s="25"/>
    </row>
    <row r="52" spans="2:14" ht="12.75">
      <c r="B52" s="27"/>
      <c r="C52" s="27"/>
      <c r="D52" s="32"/>
      <c r="E52" s="32"/>
      <c r="F52" s="2"/>
      <c r="G52" s="32"/>
      <c r="H52" s="32"/>
      <c r="I52" s="2"/>
      <c r="J52" s="2"/>
      <c r="K52" s="2"/>
      <c r="L52" s="25"/>
      <c r="M52" s="25"/>
      <c r="N52" s="25"/>
    </row>
    <row r="53" spans="2:14" ht="12.75">
      <c r="B53" s="27"/>
      <c r="C53" s="27"/>
      <c r="D53" s="32"/>
      <c r="E53" s="32"/>
      <c r="F53" s="2"/>
      <c r="G53" s="32"/>
      <c r="H53" s="32"/>
      <c r="I53" s="2"/>
      <c r="J53" s="2"/>
      <c r="K53" s="2"/>
      <c r="L53" s="25"/>
      <c r="M53" s="25"/>
      <c r="N53" s="25"/>
    </row>
    <row r="54" spans="2:14" ht="12.75">
      <c r="B54" s="27"/>
      <c r="C54" s="27"/>
      <c r="D54" s="32"/>
      <c r="E54" s="32"/>
      <c r="F54" s="2"/>
      <c r="G54" s="32"/>
      <c r="H54" s="32"/>
      <c r="I54" s="2"/>
      <c r="J54" s="2"/>
      <c r="K54" s="2"/>
      <c r="L54" s="25"/>
      <c r="M54" s="25"/>
      <c r="N54" s="25"/>
    </row>
    <row r="55" spans="2:14" ht="12.75">
      <c r="B55" s="27"/>
      <c r="C55" s="27"/>
      <c r="D55" s="32"/>
      <c r="E55" s="32"/>
      <c r="F55" s="2"/>
      <c r="G55" s="32"/>
      <c r="H55" s="32"/>
      <c r="I55" s="2"/>
      <c r="J55" s="2"/>
      <c r="K55" s="2"/>
      <c r="L55" s="25"/>
      <c r="M55" s="25"/>
      <c r="N55" s="25"/>
    </row>
    <row r="56" spans="2:14" ht="12.75">
      <c r="B56" s="27"/>
      <c r="C56" s="27"/>
      <c r="D56" s="32"/>
      <c r="E56" s="32"/>
      <c r="F56" s="2"/>
      <c r="G56" s="32"/>
      <c r="H56" s="32"/>
      <c r="I56" s="2"/>
      <c r="J56" s="2"/>
      <c r="K56" s="2"/>
      <c r="L56" s="25"/>
      <c r="M56" s="25"/>
      <c r="N56" s="25"/>
    </row>
    <row r="57" spans="2:14" ht="12.75">
      <c r="B57" s="27"/>
      <c r="C57" s="27"/>
      <c r="D57" s="32"/>
      <c r="E57" s="32"/>
      <c r="F57" s="2"/>
      <c r="G57" s="32"/>
      <c r="H57" s="32"/>
      <c r="I57" s="2"/>
      <c r="J57" s="2"/>
      <c r="K57" s="2"/>
      <c r="L57" s="25"/>
      <c r="M57" s="25"/>
      <c r="N57" s="25"/>
    </row>
    <row r="58" spans="2:14" ht="12.75">
      <c r="B58" s="27"/>
      <c r="C58" s="27"/>
      <c r="D58" s="32"/>
      <c r="E58" s="32"/>
      <c r="F58" s="2"/>
      <c r="G58" s="32"/>
      <c r="H58" s="32"/>
      <c r="I58" s="2"/>
      <c r="J58" s="2"/>
      <c r="K58" s="2"/>
      <c r="L58" s="25"/>
      <c r="M58" s="25"/>
      <c r="N58" s="25"/>
    </row>
    <row r="59" spans="2:14" ht="12.75">
      <c r="B59" s="27"/>
      <c r="C59" s="27"/>
      <c r="D59" s="32"/>
      <c r="E59" s="32"/>
      <c r="F59" s="2"/>
      <c r="G59" s="32"/>
      <c r="H59" s="32"/>
      <c r="I59" s="2"/>
      <c r="J59" s="2"/>
      <c r="K59" s="2"/>
      <c r="L59" s="25"/>
      <c r="M59" s="25"/>
      <c r="N59" s="25"/>
    </row>
    <row r="60" spans="2:14" ht="12.75">
      <c r="B60" s="27"/>
      <c r="C60" s="27"/>
      <c r="D60" s="32"/>
      <c r="E60" s="32"/>
      <c r="F60" s="2"/>
      <c r="G60" s="32"/>
      <c r="H60" s="32"/>
      <c r="I60" s="2"/>
      <c r="J60" s="2"/>
      <c r="K60" s="2"/>
      <c r="L60" s="25"/>
      <c r="M60" s="25"/>
      <c r="N60" s="25"/>
    </row>
    <row r="61" spans="2:14" ht="12.75">
      <c r="B61" s="27"/>
      <c r="C61" s="27"/>
      <c r="D61" s="32"/>
      <c r="E61" s="32"/>
      <c r="F61" s="2"/>
      <c r="G61" s="32"/>
      <c r="H61" s="32"/>
      <c r="I61" s="2"/>
      <c r="J61" s="2"/>
      <c r="K61" s="2"/>
      <c r="L61" s="25"/>
      <c r="M61" s="25"/>
      <c r="N61" s="25"/>
    </row>
    <row r="62" spans="2:14" ht="12.75">
      <c r="B62" s="27"/>
      <c r="C62" s="27"/>
      <c r="D62" s="32"/>
      <c r="E62" s="32"/>
      <c r="F62" s="2"/>
      <c r="G62" s="32"/>
      <c r="H62" s="32"/>
      <c r="I62" s="2"/>
      <c r="J62" s="2"/>
      <c r="K62" s="2"/>
      <c r="L62" s="25"/>
      <c r="M62" s="25"/>
      <c r="N62" s="25"/>
    </row>
    <row r="63" spans="2:14" ht="12.75">
      <c r="B63" s="27"/>
      <c r="C63" s="27"/>
      <c r="D63" s="32"/>
      <c r="E63" s="32"/>
      <c r="F63" s="2"/>
      <c r="G63" s="32"/>
      <c r="H63" s="32"/>
      <c r="I63" s="2"/>
      <c r="J63" s="2"/>
      <c r="K63" s="2"/>
      <c r="L63" s="25"/>
      <c r="M63" s="25"/>
      <c r="N63" s="25"/>
    </row>
    <row r="64" spans="2:14" ht="12.75">
      <c r="B64" s="27"/>
      <c r="C64" s="27"/>
      <c r="D64" s="32"/>
      <c r="E64" s="32"/>
      <c r="F64" s="2"/>
      <c r="G64" s="32"/>
      <c r="H64" s="32"/>
      <c r="I64" s="2"/>
      <c r="J64" s="2"/>
      <c r="K64" s="2"/>
      <c r="L64" s="25"/>
      <c r="M64" s="25"/>
      <c r="N64" s="25"/>
    </row>
    <row r="65" spans="2:14" ht="12.75">
      <c r="B65" s="27"/>
      <c r="C65" s="27"/>
      <c r="D65" s="32"/>
      <c r="E65" s="32"/>
      <c r="F65" s="2"/>
      <c r="G65" s="32"/>
      <c r="H65" s="32"/>
      <c r="I65" s="2"/>
      <c r="J65" s="2"/>
      <c r="K65" s="2"/>
      <c r="L65" s="25"/>
      <c r="M65" s="25"/>
      <c r="N65" s="25"/>
    </row>
    <row r="66" spans="2:14" ht="12.75">
      <c r="B66" s="27"/>
      <c r="C66" s="27"/>
      <c r="D66" s="32"/>
      <c r="E66" s="32"/>
      <c r="F66" s="2"/>
      <c r="G66" s="32"/>
      <c r="H66" s="32"/>
      <c r="I66" s="2"/>
      <c r="J66" s="2"/>
      <c r="K66" s="2"/>
      <c r="L66" s="25"/>
      <c r="M66" s="25"/>
      <c r="N66" s="25"/>
    </row>
    <row r="67" spans="2:14" ht="12.75">
      <c r="B67" s="27"/>
      <c r="C67" s="27"/>
      <c r="D67" s="32"/>
      <c r="E67" s="32"/>
      <c r="F67" s="2"/>
      <c r="G67" s="32"/>
      <c r="H67" s="32"/>
      <c r="I67" s="2"/>
      <c r="J67" s="2"/>
      <c r="K67" s="2"/>
      <c r="L67" s="25"/>
      <c r="M67" s="25"/>
      <c r="N67" s="25"/>
    </row>
    <row r="68" spans="2:14" ht="12.75">
      <c r="B68" s="27"/>
      <c r="C68" s="27"/>
      <c r="D68" s="32"/>
      <c r="E68" s="32"/>
      <c r="F68" s="2"/>
      <c r="G68" s="32"/>
      <c r="H68" s="32"/>
      <c r="I68" s="2"/>
      <c r="J68" s="2"/>
      <c r="K68" s="2"/>
      <c r="L68" s="25"/>
      <c r="M68" s="25"/>
      <c r="N68" s="25"/>
    </row>
    <row r="69" spans="2:14" ht="12.75">
      <c r="B69" s="27"/>
      <c r="C69" s="27"/>
      <c r="D69" s="32"/>
      <c r="E69" s="32"/>
      <c r="F69" s="2"/>
      <c r="G69" s="32"/>
      <c r="H69" s="32"/>
      <c r="I69" s="2"/>
      <c r="J69" s="2"/>
      <c r="K69" s="2"/>
      <c r="L69" s="25"/>
      <c r="M69" s="25"/>
      <c r="N69" s="25"/>
    </row>
    <row r="70" spans="2:14" ht="12.75">
      <c r="B70" s="27"/>
      <c r="C70" s="27"/>
      <c r="D70" s="32"/>
      <c r="E70" s="32"/>
      <c r="F70" s="2"/>
      <c r="G70" s="32"/>
      <c r="H70" s="32"/>
      <c r="I70" s="2"/>
      <c r="J70" s="2"/>
      <c r="K70" s="2"/>
      <c r="L70" s="25"/>
      <c r="M70" s="25"/>
      <c r="N70" s="25"/>
    </row>
    <row r="71" spans="2:14" ht="12.75">
      <c r="B71" s="27"/>
      <c r="C71" s="27"/>
      <c r="D71" s="32"/>
      <c r="E71" s="32"/>
      <c r="F71" s="2"/>
      <c r="G71" s="32"/>
      <c r="H71" s="32"/>
      <c r="I71" s="2"/>
      <c r="J71" s="2"/>
      <c r="K71" s="2"/>
      <c r="L71" s="25"/>
      <c r="M71" s="25"/>
      <c r="N71" s="25"/>
    </row>
    <row r="72" spans="2:14" ht="12.75">
      <c r="B72" s="27"/>
      <c r="C72" s="27"/>
      <c r="D72" s="32"/>
      <c r="E72" s="32"/>
      <c r="F72" s="2"/>
      <c r="G72" s="32"/>
      <c r="H72" s="32"/>
      <c r="I72" s="2"/>
      <c r="J72" s="2"/>
      <c r="K72" s="2"/>
      <c r="L72" s="25"/>
      <c r="M72" s="25"/>
      <c r="N72" s="25"/>
    </row>
    <row r="73" spans="2:14" ht="12.75">
      <c r="B73" s="27"/>
      <c r="C73" s="27"/>
      <c r="D73" s="32"/>
      <c r="E73" s="32"/>
      <c r="F73" s="2"/>
      <c r="G73" s="32"/>
      <c r="H73" s="32"/>
      <c r="I73" s="2"/>
      <c r="J73" s="2"/>
      <c r="K73" s="2"/>
      <c r="L73" s="25"/>
      <c r="M73" s="25"/>
      <c r="N73" s="25"/>
    </row>
    <row r="74" spans="2:14" ht="12.75">
      <c r="B74" s="27"/>
      <c r="C74" s="27"/>
      <c r="D74" s="32"/>
      <c r="E74" s="32"/>
      <c r="F74" s="2"/>
      <c r="G74" s="32"/>
      <c r="H74" s="32"/>
      <c r="I74" s="2"/>
      <c r="J74" s="2"/>
      <c r="K74" s="2"/>
      <c r="L74" s="25"/>
      <c r="M74" s="25"/>
      <c r="N74" s="25"/>
    </row>
    <row r="75" spans="2:14" ht="12.75">
      <c r="B75" s="27"/>
      <c r="C75" s="27"/>
      <c r="D75" s="32"/>
      <c r="E75" s="32"/>
      <c r="F75" s="2"/>
      <c r="G75" s="32"/>
      <c r="H75" s="32"/>
      <c r="I75" s="2"/>
      <c r="J75" s="2"/>
      <c r="K75" s="2"/>
      <c r="L75" s="25"/>
      <c r="M75" s="25"/>
      <c r="N75" s="25"/>
    </row>
    <row r="76" spans="2:14" ht="12.75">
      <c r="B76" s="27"/>
      <c r="C76" s="27"/>
      <c r="D76" s="32"/>
      <c r="E76" s="32"/>
      <c r="F76" s="2"/>
      <c r="G76" s="32"/>
      <c r="H76" s="32"/>
      <c r="I76" s="2"/>
      <c r="J76" s="2"/>
      <c r="K76" s="2"/>
      <c r="L76" s="25"/>
      <c r="M76" s="25"/>
      <c r="N76" s="25"/>
    </row>
    <row r="77" spans="2:14" ht="12.75">
      <c r="B77" s="27"/>
      <c r="C77" s="27"/>
      <c r="D77" s="32"/>
      <c r="E77" s="32"/>
      <c r="F77" s="2"/>
      <c r="G77" s="32"/>
      <c r="H77" s="32"/>
      <c r="I77" s="2"/>
      <c r="J77" s="2"/>
      <c r="K77" s="2"/>
      <c r="L77" s="25"/>
      <c r="M77" s="25"/>
      <c r="N77" s="25"/>
    </row>
    <row r="78" spans="2:14" ht="12.75">
      <c r="B78" s="27"/>
      <c r="C78" s="27"/>
      <c r="D78" s="32"/>
      <c r="E78" s="32"/>
      <c r="F78" s="2"/>
      <c r="G78" s="32"/>
      <c r="H78" s="32"/>
      <c r="I78" s="2"/>
      <c r="J78" s="2"/>
      <c r="K78" s="2"/>
      <c r="L78" s="25"/>
      <c r="M78" s="25"/>
      <c r="N78" s="25"/>
    </row>
    <row r="79" spans="2:14" ht="12.75">
      <c r="B79" s="27"/>
      <c r="C79" s="27"/>
      <c r="D79" s="32"/>
      <c r="E79" s="32"/>
      <c r="F79" s="2"/>
      <c r="G79" s="32"/>
      <c r="H79" s="32"/>
      <c r="I79" s="2"/>
      <c r="J79" s="2"/>
      <c r="K79" s="2"/>
      <c r="L79" s="25"/>
      <c r="M79" s="25"/>
      <c r="N79" s="25"/>
    </row>
    <row r="80" spans="2:14" ht="12.75">
      <c r="B80" s="27"/>
      <c r="C80" s="27"/>
      <c r="D80" s="32"/>
      <c r="E80" s="32"/>
      <c r="F80" s="2"/>
      <c r="G80" s="32"/>
      <c r="H80" s="32"/>
      <c r="I80" s="2"/>
      <c r="J80" s="2"/>
      <c r="K80" s="2"/>
      <c r="L80" s="25"/>
      <c r="M80" s="25"/>
      <c r="N80" s="25"/>
    </row>
    <row r="81" spans="2:14" ht="12.75">
      <c r="B81" s="27"/>
      <c r="C81" s="27"/>
      <c r="D81" s="32"/>
      <c r="E81" s="32"/>
      <c r="F81" s="2"/>
      <c r="G81" s="32"/>
      <c r="H81" s="32"/>
      <c r="I81" s="2"/>
      <c r="J81" s="2"/>
      <c r="K81" s="2"/>
      <c r="L81" s="25"/>
      <c r="M81" s="25"/>
      <c r="N81" s="25"/>
    </row>
    <row r="82" spans="2:14" ht="12.75">
      <c r="B82" s="27"/>
      <c r="C82" s="27"/>
      <c r="D82" s="32"/>
      <c r="E82" s="32"/>
      <c r="F82" s="2"/>
      <c r="G82" s="32"/>
      <c r="H82" s="32"/>
      <c r="I82" s="2"/>
      <c r="J82" s="2"/>
      <c r="K82" s="2"/>
      <c r="L82" s="25"/>
      <c r="M82" s="25"/>
      <c r="N82" s="25"/>
    </row>
    <row r="83" spans="2:14" ht="12.75">
      <c r="B83" s="27"/>
      <c r="C83" s="27"/>
      <c r="D83" s="32"/>
      <c r="E83" s="32"/>
      <c r="F83" s="2"/>
      <c r="G83" s="32"/>
      <c r="H83" s="32"/>
      <c r="I83" s="2"/>
      <c r="J83" s="2"/>
      <c r="K83" s="2"/>
      <c r="L83" s="25"/>
      <c r="M83" s="25"/>
      <c r="N83" s="25"/>
    </row>
    <row r="84" spans="2:14" ht="12.75">
      <c r="B84" s="27"/>
      <c r="C84" s="27"/>
      <c r="D84" s="32"/>
      <c r="E84" s="32"/>
      <c r="F84" s="2"/>
      <c r="G84" s="32"/>
      <c r="H84" s="32"/>
      <c r="I84" s="2"/>
      <c r="J84" s="2"/>
      <c r="K84" s="2"/>
      <c r="L84" s="25"/>
      <c r="M84" s="25"/>
      <c r="N84" s="25"/>
    </row>
    <row r="85" spans="2:14" ht="12.75">
      <c r="B85" s="27"/>
      <c r="C85" s="27"/>
      <c r="D85" s="32"/>
      <c r="E85" s="32"/>
      <c r="F85" s="2"/>
      <c r="G85" s="32"/>
      <c r="H85" s="32"/>
      <c r="I85" s="2"/>
      <c r="J85" s="2"/>
      <c r="K85" s="2"/>
      <c r="L85" s="25"/>
      <c r="M85" s="25"/>
      <c r="N85" s="25"/>
    </row>
    <row r="86" spans="2:14" ht="12.75">
      <c r="B86" s="27"/>
      <c r="C86" s="27"/>
      <c r="D86" s="32"/>
      <c r="E86" s="32"/>
      <c r="F86" s="2"/>
      <c r="G86" s="32"/>
      <c r="H86" s="32"/>
      <c r="I86" s="2"/>
      <c r="J86" s="2"/>
      <c r="K86" s="2"/>
      <c r="L86" s="25"/>
      <c r="M86" s="25"/>
      <c r="N86" s="25"/>
    </row>
    <row r="87" spans="2:14" ht="12.75">
      <c r="B87" s="27"/>
      <c r="C87" s="27"/>
      <c r="D87" s="32"/>
      <c r="E87" s="32"/>
      <c r="F87" s="2"/>
      <c r="G87" s="32"/>
      <c r="H87" s="32"/>
      <c r="I87" s="2"/>
      <c r="J87" s="2"/>
      <c r="K87" s="2"/>
      <c r="L87" s="25"/>
      <c r="M87" s="25"/>
      <c r="N87" s="25"/>
    </row>
    <row r="88" spans="2:14" ht="12.75">
      <c r="B88" s="27"/>
      <c r="C88" s="27"/>
      <c r="D88" s="32"/>
      <c r="E88" s="32"/>
      <c r="F88" s="2"/>
      <c r="G88" s="32"/>
      <c r="H88" s="32"/>
      <c r="I88" s="2"/>
      <c r="J88" s="2"/>
      <c r="K88" s="2"/>
      <c r="L88" s="25"/>
      <c r="M88" s="25"/>
      <c r="N88" s="25"/>
    </row>
    <row r="89" spans="2:14" ht="12.75">
      <c r="B89" s="27"/>
      <c r="C89" s="27"/>
      <c r="D89" s="32"/>
      <c r="E89" s="32"/>
      <c r="F89" s="2"/>
      <c r="G89" s="32"/>
      <c r="H89" s="32"/>
      <c r="I89" s="2"/>
      <c r="J89" s="2"/>
      <c r="K89" s="2"/>
      <c r="L89" s="25"/>
      <c r="M89" s="25"/>
      <c r="N89" s="25"/>
    </row>
    <row r="90" spans="2:14" ht="12.75">
      <c r="B90" s="27"/>
      <c r="C90" s="27"/>
      <c r="D90" s="32"/>
      <c r="E90" s="32"/>
      <c r="F90" s="2"/>
      <c r="G90" s="32"/>
      <c r="H90" s="32"/>
      <c r="I90" s="2"/>
      <c r="J90" s="2"/>
      <c r="K90" s="2"/>
      <c r="L90" s="25"/>
      <c r="M90" s="25"/>
      <c r="N90" s="25"/>
    </row>
    <row r="91" spans="2:14" ht="12.75">
      <c r="B91" s="27"/>
      <c r="C91" s="27"/>
      <c r="D91" s="32"/>
      <c r="E91" s="32"/>
      <c r="F91" s="2"/>
      <c r="G91" s="32"/>
      <c r="H91" s="32"/>
      <c r="I91" s="2"/>
      <c r="J91" s="2"/>
      <c r="K91" s="2"/>
      <c r="L91" s="25"/>
      <c r="M91" s="25"/>
      <c r="N91" s="25"/>
    </row>
    <row r="92" spans="2:14" ht="12.75">
      <c r="B92" s="27"/>
      <c r="C92" s="27"/>
      <c r="D92" s="32"/>
      <c r="E92" s="32"/>
      <c r="F92" s="2"/>
      <c r="G92" s="32"/>
      <c r="H92" s="32"/>
      <c r="I92" s="2"/>
      <c r="J92" s="2"/>
      <c r="K92" s="2"/>
      <c r="L92" s="25"/>
      <c r="M92" s="25"/>
      <c r="N92" s="25"/>
    </row>
    <row r="93" spans="2:14" ht="12.75">
      <c r="B93" s="27"/>
      <c r="C93" s="27"/>
      <c r="D93" s="32"/>
      <c r="E93" s="32"/>
      <c r="F93" s="2"/>
      <c r="G93" s="32"/>
      <c r="H93" s="32"/>
      <c r="I93" s="2"/>
      <c r="J93" s="2"/>
      <c r="K93" s="2"/>
      <c r="L93" s="25"/>
      <c r="M93" s="25"/>
      <c r="N93" s="25"/>
    </row>
    <row r="94" spans="2:14" ht="12.75">
      <c r="B94" s="27"/>
      <c r="C94" s="27"/>
      <c r="D94" s="32"/>
      <c r="E94" s="32"/>
      <c r="F94" s="2"/>
      <c r="G94" s="32"/>
      <c r="H94" s="32"/>
      <c r="I94" s="2"/>
      <c r="J94" s="2"/>
      <c r="K94" s="2"/>
      <c r="L94" s="25"/>
      <c r="M94" s="25"/>
      <c r="N94" s="25"/>
    </row>
    <row r="95" spans="2:14" ht="12.75">
      <c r="B95" s="27"/>
      <c r="C95" s="27"/>
      <c r="D95" s="32"/>
      <c r="E95" s="32"/>
      <c r="F95" s="2"/>
      <c r="G95" s="32"/>
      <c r="H95" s="32"/>
      <c r="I95" s="2"/>
      <c r="J95" s="2"/>
      <c r="K95" s="2"/>
      <c r="L95" s="25"/>
      <c r="M95" s="25"/>
      <c r="N95" s="25"/>
    </row>
    <row r="96" spans="2:14" ht="12.75">
      <c r="B96" s="27"/>
      <c r="C96" s="27"/>
      <c r="D96" s="32"/>
      <c r="E96" s="32"/>
      <c r="F96" s="2"/>
      <c r="G96" s="32"/>
      <c r="H96" s="32"/>
      <c r="I96" s="2"/>
      <c r="J96" s="2"/>
      <c r="K96" s="2"/>
      <c r="L96" s="25"/>
      <c r="M96" s="25"/>
      <c r="N96" s="25"/>
    </row>
    <row r="97" spans="2:14" ht="12.75">
      <c r="B97" s="27"/>
      <c r="C97" s="27"/>
      <c r="D97" s="32"/>
      <c r="E97" s="32"/>
      <c r="F97" s="2"/>
      <c r="G97" s="32"/>
      <c r="H97" s="32"/>
      <c r="I97" s="2"/>
      <c r="J97" s="2"/>
      <c r="K97" s="2"/>
      <c r="L97" s="25"/>
      <c r="M97" s="25"/>
      <c r="N97" s="25"/>
    </row>
    <row r="98" spans="2:14" ht="12.75">
      <c r="B98" s="27"/>
      <c r="C98" s="27"/>
      <c r="D98" s="32"/>
      <c r="E98" s="32"/>
      <c r="F98" s="2"/>
      <c r="G98" s="32"/>
      <c r="H98" s="32"/>
      <c r="I98" s="2"/>
      <c r="J98" s="2"/>
      <c r="K98" s="2"/>
      <c r="L98" s="25"/>
      <c r="M98" s="25"/>
      <c r="N98" s="25"/>
    </row>
    <row r="99" spans="2:14" ht="12.75">
      <c r="B99" s="27"/>
      <c r="C99" s="27"/>
      <c r="D99" s="32"/>
      <c r="E99" s="32"/>
      <c r="F99" s="2"/>
      <c r="G99" s="32"/>
      <c r="H99" s="32"/>
      <c r="I99" s="2"/>
      <c r="J99" s="2"/>
      <c r="K99" s="2"/>
      <c r="L99" s="25"/>
      <c r="M99" s="25"/>
      <c r="N99" s="25"/>
    </row>
    <row r="100" spans="2:14" ht="12.75">
      <c r="B100" s="27"/>
      <c r="C100" s="27"/>
      <c r="D100" s="32"/>
      <c r="E100" s="32"/>
      <c r="F100" s="2"/>
      <c r="G100" s="32"/>
      <c r="H100" s="32"/>
      <c r="I100" s="2"/>
      <c r="J100" s="2"/>
      <c r="K100" s="2"/>
      <c r="L100" s="25"/>
      <c r="M100" s="25"/>
      <c r="N100" s="25"/>
    </row>
    <row r="101" spans="2:14" ht="12.75">
      <c r="B101" s="27"/>
      <c r="C101" s="27"/>
      <c r="D101" s="32"/>
      <c r="E101" s="32"/>
      <c r="F101" s="2"/>
      <c r="G101" s="32"/>
      <c r="H101" s="32"/>
      <c r="I101" s="2"/>
      <c r="J101" s="2"/>
      <c r="K101" s="2"/>
      <c r="L101" s="25"/>
      <c r="M101" s="25"/>
      <c r="N101" s="25"/>
    </row>
    <row r="102" spans="2:14" ht="12.75">
      <c r="B102" s="27"/>
      <c r="C102" s="27"/>
      <c r="D102" s="32"/>
      <c r="E102" s="32"/>
      <c r="F102" s="2"/>
      <c r="G102" s="32"/>
      <c r="H102" s="32"/>
      <c r="I102" s="2"/>
      <c r="J102" s="2"/>
      <c r="K102" s="2"/>
      <c r="L102" s="25"/>
      <c r="M102" s="25"/>
      <c r="N102" s="25"/>
    </row>
    <row r="103" spans="2:14" ht="12.75">
      <c r="B103" s="27"/>
      <c r="C103" s="27"/>
      <c r="D103" s="32"/>
      <c r="E103" s="32"/>
      <c r="F103" s="2"/>
      <c r="G103" s="32"/>
      <c r="H103" s="32"/>
      <c r="I103" s="2"/>
      <c r="J103" s="2"/>
      <c r="K103" s="2"/>
      <c r="L103" s="25"/>
      <c r="M103" s="25"/>
      <c r="N103" s="25"/>
    </row>
    <row r="104" spans="2:14" ht="12.75">
      <c r="B104" s="27"/>
      <c r="C104" s="27"/>
      <c r="D104" s="32"/>
      <c r="E104" s="32"/>
      <c r="F104" s="2"/>
      <c r="G104" s="32"/>
      <c r="H104" s="32"/>
      <c r="I104" s="2"/>
      <c r="J104" s="2"/>
      <c r="K104" s="2"/>
      <c r="L104" s="25"/>
      <c r="M104" s="25"/>
      <c r="N104" s="25"/>
    </row>
    <row r="105" spans="2:14" ht="12.75">
      <c r="B105" s="27"/>
      <c r="C105" s="27"/>
      <c r="D105" s="32"/>
      <c r="E105" s="32"/>
      <c r="F105" s="2"/>
      <c r="G105" s="32"/>
      <c r="H105" s="32"/>
      <c r="I105" s="2"/>
      <c r="J105" s="2"/>
      <c r="K105" s="2"/>
      <c r="L105" s="25"/>
      <c r="M105" s="25"/>
      <c r="N105" s="25"/>
    </row>
    <row r="106" spans="2:14" ht="12.75">
      <c r="B106" s="27"/>
      <c r="C106" s="27"/>
      <c r="D106" s="32"/>
      <c r="E106" s="32"/>
      <c r="F106" s="2"/>
      <c r="G106" s="32"/>
      <c r="H106" s="32"/>
      <c r="I106" s="2"/>
      <c r="J106" s="2"/>
      <c r="K106" s="2"/>
      <c r="L106" s="25"/>
      <c r="M106" s="25"/>
      <c r="N106" s="25"/>
    </row>
    <row r="107" spans="2:14" ht="12.75">
      <c r="B107" s="27"/>
      <c r="C107" s="27"/>
      <c r="D107" s="32"/>
      <c r="E107" s="32"/>
      <c r="F107" s="2"/>
      <c r="G107" s="32"/>
      <c r="H107" s="32"/>
      <c r="I107" s="2"/>
      <c r="J107" s="2"/>
      <c r="K107" s="2"/>
      <c r="L107" s="25"/>
      <c r="M107" s="25"/>
      <c r="N107" s="25"/>
    </row>
    <row r="108" spans="2:14" ht="12.75">
      <c r="B108" s="27"/>
      <c r="C108" s="27"/>
      <c r="D108" s="32"/>
      <c r="E108" s="32"/>
      <c r="F108" s="2"/>
      <c r="G108" s="32"/>
      <c r="H108" s="32"/>
      <c r="I108" s="2"/>
      <c r="J108" s="2"/>
      <c r="K108" s="2"/>
      <c r="L108" s="25"/>
      <c r="M108" s="25"/>
      <c r="N108" s="25"/>
    </row>
    <row r="109" spans="2:14" ht="12.75">
      <c r="B109" s="27"/>
      <c r="C109" s="27"/>
      <c r="D109" s="32"/>
      <c r="E109" s="32"/>
      <c r="F109" s="2"/>
      <c r="G109" s="32"/>
      <c r="H109" s="32"/>
      <c r="I109" s="2"/>
      <c r="J109" s="2"/>
      <c r="K109" s="2"/>
      <c r="L109" s="25"/>
      <c r="M109" s="25"/>
      <c r="N109" s="25"/>
    </row>
    <row r="110" spans="2:14" ht="12.75">
      <c r="B110" s="27"/>
      <c r="C110" s="27"/>
      <c r="D110" s="32"/>
      <c r="E110" s="32"/>
      <c r="F110" s="2"/>
      <c r="G110" s="32"/>
      <c r="H110" s="32"/>
      <c r="I110" s="2"/>
      <c r="J110" s="2"/>
      <c r="K110" s="2"/>
      <c r="L110" s="25"/>
      <c r="M110" s="25"/>
      <c r="N110" s="25"/>
    </row>
    <row r="111" spans="2:14" ht="12.75">
      <c r="B111" s="27"/>
      <c r="C111" s="27"/>
      <c r="D111" s="32"/>
      <c r="E111" s="32"/>
      <c r="F111" s="2"/>
      <c r="G111" s="32"/>
      <c r="H111" s="32"/>
      <c r="I111" s="2"/>
      <c r="J111" s="2"/>
      <c r="K111" s="2"/>
      <c r="L111" s="25"/>
      <c r="M111" s="25"/>
      <c r="N111" s="25"/>
    </row>
    <row r="112" spans="2:14" ht="12.75">
      <c r="B112" s="27"/>
      <c r="C112" s="27"/>
      <c r="D112" s="32"/>
      <c r="E112" s="32"/>
      <c r="F112" s="2"/>
      <c r="G112" s="32"/>
      <c r="H112" s="32"/>
      <c r="I112" s="2"/>
      <c r="J112" s="2"/>
      <c r="K112" s="2"/>
      <c r="L112" s="25"/>
      <c r="M112" s="25"/>
      <c r="N112" s="25"/>
    </row>
    <row r="113" spans="2:14" ht="12.75">
      <c r="B113" s="27"/>
      <c r="C113" s="27"/>
      <c r="D113" s="32"/>
      <c r="E113" s="32"/>
      <c r="F113" s="2"/>
      <c r="G113" s="32"/>
      <c r="H113" s="32"/>
      <c r="I113" s="2"/>
      <c r="J113" s="2"/>
      <c r="K113" s="2"/>
      <c r="L113" s="25"/>
      <c r="M113" s="25"/>
      <c r="N113" s="25"/>
    </row>
    <row r="114" spans="2:14" ht="12.75">
      <c r="B114" s="27"/>
      <c r="C114" s="27"/>
      <c r="D114" s="32"/>
      <c r="E114" s="32"/>
      <c r="F114" s="2"/>
      <c r="G114" s="32"/>
      <c r="H114" s="32"/>
      <c r="I114" s="2"/>
      <c r="J114" s="2"/>
      <c r="K114" s="2"/>
      <c r="L114" s="25"/>
      <c r="M114" s="25"/>
      <c r="N114" s="25"/>
    </row>
    <row r="115" spans="2:14" ht="12.75">
      <c r="B115" s="27"/>
      <c r="C115" s="27"/>
      <c r="D115" s="32"/>
      <c r="E115" s="32"/>
      <c r="F115" s="2"/>
      <c r="G115" s="32"/>
      <c r="H115" s="32"/>
      <c r="I115" s="2"/>
      <c r="J115" s="2"/>
      <c r="K115" s="2"/>
      <c r="L115" s="25"/>
      <c r="M115" s="25"/>
      <c r="N115" s="25"/>
    </row>
    <row r="116" spans="2:14" ht="12.75">
      <c r="B116" s="27"/>
      <c r="C116" s="27"/>
      <c r="D116" s="32"/>
      <c r="E116" s="32"/>
      <c r="F116" s="2"/>
      <c r="G116" s="32"/>
      <c r="H116" s="32"/>
      <c r="I116" s="2"/>
      <c r="J116" s="2"/>
      <c r="K116" s="2"/>
      <c r="L116" s="25"/>
      <c r="M116" s="25"/>
      <c r="N116" s="25"/>
    </row>
    <row r="117" spans="2:14" ht="12.75">
      <c r="B117" s="27"/>
      <c r="C117" s="27"/>
      <c r="D117" s="32"/>
      <c r="E117" s="32"/>
      <c r="F117" s="2"/>
      <c r="G117" s="32"/>
      <c r="H117" s="32"/>
      <c r="I117" s="2"/>
      <c r="J117" s="2"/>
      <c r="K117" s="2"/>
      <c r="L117" s="25"/>
      <c r="M117" s="25"/>
      <c r="N117" s="25"/>
    </row>
    <row r="118" spans="2:14" ht="12.75">
      <c r="B118" s="27"/>
      <c r="C118" s="27"/>
      <c r="D118" s="32"/>
      <c r="E118" s="32"/>
      <c r="F118" s="2"/>
      <c r="G118" s="32"/>
      <c r="H118" s="32"/>
      <c r="I118" s="2"/>
      <c r="J118" s="2"/>
      <c r="K118" s="2"/>
      <c r="L118" s="25"/>
      <c r="M118" s="25"/>
      <c r="N118" s="25"/>
    </row>
    <row r="119" spans="2:14" ht="12.75">
      <c r="B119" s="27"/>
      <c r="C119" s="27"/>
      <c r="D119" s="32"/>
      <c r="E119" s="32"/>
      <c r="F119" s="2"/>
      <c r="G119" s="32"/>
      <c r="H119" s="32"/>
      <c r="I119" s="2"/>
      <c r="J119" s="2"/>
      <c r="K119" s="2"/>
      <c r="L119" s="25"/>
      <c r="M119" s="25"/>
      <c r="N119" s="25"/>
    </row>
    <row r="120" spans="2:14" ht="12.75">
      <c r="B120" s="27"/>
      <c r="C120" s="27"/>
      <c r="D120" s="32"/>
      <c r="E120" s="32"/>
      <c r="F120" s="2"/>
      <c r="G120" s="32"/>
      <c r="H120" s="32"/>
      <c r="I120" s="2"/>
      <c r="J120" s="2"/>
      <c r="K120" s="2"/>
      <c r="L120" s="25"/>
      <c r="M120" s="25"/>
      <c r="N120" s="25"/>
    </row>
    <row r="121" spans="2:14" ht="12.75">
      <c r="B121" s="27"/>
      <c r="C121" s="27"/>
      <c r="D121" s="32"/>
      <c r="E121" s="32"/>
      <c r="F121" s="2"/>
      <c r="G121" s="32"/>
      <c r="H121" s="32"/>
      <c r="I121" s="2"/>
      <c r="J121" s="2"/>
      <c r="K121" s="2"/>
      <c r="L121" s="25"/>
      <c r="M121" s="25"/>
      <c r="N121" s="25"/>
    </row>
    <row r="122" spans="2:14" ht="12.75">
      <c r="B122" s="27"/>
      <c r="C122" s="27"/>
      <c r="D122" s="32"/>
      <c r="E122" s="32"/>
      <c r="F122" s="2"/>
      <c r="G122" s="32"/>
      <c r="H122" s="32"/>
      <c r="I122" s="2"/>
      <c r="J122" s="2"/>
      <c r="K122" s="2"/>
      <c r="L122" s="25"/>
      <c r="M122" s="25"/>
      <c r="N122" s="25"/>
    </row>
    <row r="123" spans="2:14" ht="12.75">
      <c r="B123" s="27"/>
      <c r="C123" s="27"/>
      <c r="D123" s="32"/>
      <c r="E123" s="32"/>
      <c r="F123" s="2"/>
      <c r="G123" s="32"/>
      <c r="H123" s="32"/>
      <c r="I123" s="2"/>
      <c r="J123" s="2"/>
      <c r="K123" s="2"/>
      <c r="L123" s="25"/>
      <c r="M123" s="25"/>
      <c r="N123" s="25"/>
    </row>
    <row r="124" spans="2:14" ht="12.75">
      <c r="B124" s="27"/>
      <c r="C124" s="27"/>
      <c r="D124" s="32"/>
      <c r="E124" s="32"/>
      <c r="F124" s="2"/>
      <c r="G124" s="32"/>
      <c r="H124" s="32"/>
      <c r="I124" s="2"/>
      <c r="J124" s="2"/>
      <c r="K124" s="2"/>
      <c r="L124" s="25"/>
      <c r="M124" s="25"/>
      <c r="N124" s="25"/>
    </row>
    <row r="125" spans="2:14" ht="12.75">
      <c r="B125" s="27"/>
      <c r="C125" s="27"/>
      <c r="D125" s="32"/>
      <c r="E125" s="32"/>
      <c r="F125" s="2"/>
      <c r="G125" s="32"/>
      <c r="H125" s="32"/>
      <c r="I125" s="2"/>
      <c r="J125" s="2"/>
      <c r="K125" s="2"/>
      <c r="L125" s="25"/>
      <c r="M125" s="25"/>
      <c r="N125" s="25"/>
    </row>
    <row r="126" spans="2:14" ht="12.75">
      <c r="B126" s="27"/>
      <c r="C126" s="27"/>
      <c r="D126" s="32"/>
      <c r="E126" s="32"/>
      <c r="F126" s="2"/>
      <c r="G126" s="32"/>
      <c r="H126" s="32"/>
      <c r="I126" s="2"/>
      <c r="J126" s="2"/>
      <c r="K126" s="2"/>
      <c r="L126" s="25"/>
      <c r="M126" s="25"/>
      <c r="N126" s="25"/>
    </row>
    <row r="127" spans="2:14" ht="12.75">
      <c r="B127" s="27"/>
      <c r="C127" s="27"/>
      <c r="D127" s="32"/>
      <c r="E127" s="32"/>
      <c r="F127" s="2"/>
      <c r="G127" s="32"/>
      <c r="H127" s="32"/>
      <c r="I127" s="2"/>
      <c r="J127" s="2"/>
      <c r="K127" s="2"/>
      <c r="L127" s="25"/>
      <c r="M127" s="25"/>
      <c r="N127" s="25"/>
    </row>
    <row r="128" spans="2:14" ht="12.75">
      <c r="B128" s="27"/>
      <c r="C128" s="27"/>
      <c r="D128" s="32"/>
      <c r="E128" s="32"/>
      <c r="F128" s="2"/>
      <c r="G128" s="32"/>
      <c r="H128" s="32"/>
      <c r="I128" s="2"/>
      <c r="J128" s="2"/>
      <c r="K128" s="2"/>
      <c r="L128" s="25"/>
      <c r="M128" s="25"/>
      <c r="N128" s="25"/>
    </row>
    <row r="129" spans="2:14" ht="12.75">
      <c r="B129" s="27"/>
      <c r="C129" s="27"/>
      <c r="D129" s="32"/>
      <c r="E129" s="32"/>
      <c r="F129" s="2"/>
      <c r="G129" s="32"/>
      <c r="H129" s="32"/>
      <c r="I129" s="2"/>
      <c r="J129" s="2"/>
      <c r="K129" s="2"/>
      <c r="L129" s="25"/>
      <c r="M129" s="25"/>
      <c r="N129" s="25"/>
    </row>
    <row r="130" spans="2:14" ht="12.75">
      <c r="B130" s="27"/>
      <c r="C130" s="27"/>
      <c r="D130" s="32"/>
      <c r="E130" s="32"/>
      <c r="F130" s="2"/>
      <c r="G130" s="32"/>
      <c r="H130" s="32"/>
      <c r="I130" s="2"/>
      <c r="J130" s="2"/>
      <c r="K130" s="2"/>
      <c r="L130" s="25"/>
      <c r="M130" s="25"/>
      <c r="N130" s="25"/>
    </row>
    <row r="131" spans="2:14" ht="12.75">
      <c r="B131" s="27"/>
      <c r="C131" s="27"/>
      <c r="D131" s="32"/>
      <c r="E131" s="32"/>
      <c r="F131" s="2"/>
      <c r="G131" s="32"/>
      <c r="H131" s="32"/>
      <c r="I131" s="2"/>
      <c r="J131" s="2"/>
      <c r="K131" s="2"/>
      <c r="L131" s="25"/>
      <c r="M131" s="25"/>
      <c r="N131" s="25"/>
    </row>
    <row r="132" spans="2:14" ht="12.75">
      <c r="B132" s="27"/>
      <c r="C132" s="27"/>
      <c r="D132" s="32"/>
      <c r="E132" s="32"/>
      <c r="F132" s="2"/>
      <c r="G132" s="32"/>
      <c r="H132" s="32"/>
      <c r="I132" s="2"/>
      <c r="J132" s="2"/>
      <c r="K132" s="2"/>
      <c r="L132" s="25"/>
      <c r="M132" s="25"/>
      <c r="N132" s="25"/>
    </row>
    <row r="133" spans="2:14" ht="12.75">
      <c r="B133" s="27"/>
      <c r="C133" s="27"/>
      <c r="D133" s="32"/>
      <c r="E133" s="32"/>
      <c r="F133" s="2"/>
      <c r="G133" s="32"/>
      <c r="H133" s="32"/>
      <c r="I133" s="2"/>
      <c r="J133" s="2"/>
      <c r="K133" s="2"/>
      <c r="L133" s="25"/>
      <c r="M133" s="25"/>
      <c r="N133" s="25"/>
    </row>
    <row r="134" spans="2:14" ht="12.75">
      <c r="B134" s="27"/>
      <c r="C134" s="27"/>
      <c r="D134" s="32"/>
      <c r="E134" s="32"/>
      <c r="F134" s="2"/>
      <c r="G134" s="32"/>
      <c r="H134" s="32"/>
      <c r="I134" s="2"/>
      <c r="J134" s="2"/>
      <c r="K134" s="2"/>
      <c r="L134" s="25"/>
      <c r="M134" s="25"/>
      <c r="N134" s="25"/>
    </row>
    <row r="135" spans="2:14" ht="12.75">
      <c r="B135" s="27"/>
      <c r="C135" s="27"/>
      <c r="D135" s="32"/>
      <c r="E135" s="32"/>
      <c r="F135" s="2"/>
      <c r="G135" s="32"/>
      <c r="H135" s="32"/>
      <c r="I135" s="2"/>
      <c r="J135" s="2"/>
      <c r="K135" s="2"/>
      <c r="L135" s="25"/>
      <c r="M135" s="25"/>
      <c r="N135" s="25"/>
    </row>
    <row r="136" spans="2:14" ht="12.75">
      <c r="B136" s="27"/>
      <c r="C136" s="27"/>
      <c r="D136" s="32"/>
      <c r="E136" s="32"/>
      <c r="F136" s="2"/>
      <c r="G136" s="32"/>
      <c r="H136" s="32"/>
      <c r="I136" s="2"/>
      <c r="J136" s="2"/>
      <c r="K136" s="2"/>
      <c r="L136" s="25"/>
      <c r="M136" s="25"/>
      <c r="N136" s="25"/>
    </row>
    <row r="137" spans="2:14" ht="12.75">
      <c r="B137" s="27"/>
      <c r="C137" s="27"/>
      <c r="D137" s="32"/>
      <c r="E137" s="32"/>
      <c r="F137" s="2"/>
      <c r="G137" s="32"/>
      <c r="H137" s="32"/>
      <c r="I137" s="2"/>
      <c r="J137" s="2"/>
      <c r="K137" s="2"/>
      <c r="L137" s="25"/>
      <c r="M137" s="25"/>
      <c r="N137" s="25"/>
    </row>
    <row r="138" spans="2:14" ht="12.75">
      <c r="B138" s="27"/>
      <c r="C138" s="27"/>
      <c r="D138" s="32"/>
      <c r="E138" s="32"/>
      <c r="F138" s="2"/>
      <c r="G138" s="32"/>
      <c r="H138" s="32"/>
      <c r="I138" s="2"/>
      <c r="J138" s="2"/>
      <c r="K138" s="2"/>
      <c r="L138" s="25"/>
      <c r="M138" s="25"/>
      <c r="N138" s="25"/>
    </row>
    <row r="139" spans="2:14" ht="12.75">
      <c r="B139" s="27"/>
      <c r="C139" s="27"/>
      <c r="D139" s="32"/>
      <c r="E139" s="32"/>
      <c r="F139" s="2"/>
      <c r="G139" s="32"/>
      <c r="H139" s="32"/>
      <c r="I139" s="2"/>
      <c r="J139" s="2"/>
      <c r="K139" s="2"/>
      <c r="L139" s="25"/>
      <c r="M139" s="25"/>
      <c r="N139" s="25"/>
    </row>
    <row r="140" spans="2:14" ht="12.75">
      <c r="B140" s="27"/>
      <c r="C140" s="27"/>
      <c r="D140" s="32"/>
      <c r="E140" s="32"/>
      <c r="F140" s="2"/>
      <c r="G140" s="32"/>
      <c r="H140" s="32"/>
      <c r="I140" s="2"/>
      <c r="J140" s="2"/>
      <c r="K140" s="2"/>
      <c r="L140" s="25"/>
      <c r="M140" s="25"/>
      <c r="N140" s="25"/>
    </row>
    <row r="141" spans="2:14" ht="12.75">
      <c r="B141" s="27"/>
      <c r="C141" s="27"/>
      <c r="D141" s="32"/>
      <c r="E141" s="32"/>
      <c r="F141" s="2"/>
      <c r="G141" s="32"/>
      <c r="H141" s="32"/>
      <c r="I141" s="2"/>
      <c r="J141" s="2"/>
      <c r="K141" s="2"/>
      <c r="L141" s="25"/>
      <c r="M141" s="25"/>
      <c r="N141" s="25"/>
    </row>
    <row r="142" spans="2:14" ht="12.75">
      <c r="B142" s="27"/>
      <c r="C142" s="27"/>
      <c r="D142" s="32"/>
      <c r="E142" s="32"/>
      <c r="F142" s="2"/>
      <c r="G142" s="32"/>
      <c r="H142" s="32"/>
      <c r="I142" s="2"/>
      <c r="J142" s="2"/>
      <c r="K142" s="2"/>
      <c r="L142" s="25"/>
      <c r="M142" s="25"/>
      <c r="N142" s="25"/>
    </row>
    <row r="143" spans="2:14" ht="12.75">
      <c r="B143" s="27"/>
      <c r="C143" s="27"/>
      <c r="D143" s="32"/>
      <c r="E143" s="32"/>
      <c r="F143" s="2"/>
      <c r="G143" s="32"/>
      <c r="H143" s="32"/>
      <c r="I143" s="2"/>
      <c r="J143" s="2"/>
      <c r="K143" s="2"/>
      <c r="L143" s="25"/>
      <c r="M143" s="25"/>
      <c r="N143" s="25"/>
    </row>
    <row r="144" spans="2:14" ht="12.75">
      <c r="B144" s="27"/>
      <c r="C144" s="27"/>
      <c r="D144" s="32"/>
      <c r="E144" s="32"/>
      <c r="F144" s="2"/>
      <c r="G144" s="32"/>
      <c r="H144" s="32"/>
      <c r="I144" s="2"/>
      <c r="J144" s="2"/>
      <c r="K144" s="2"/>
      <c r="L144" s="25"/>
      <c r="M144" s="25"/>
      <c r="N144" s="25"/>
    </row>
    <row r="145" spans="2:14" ht="12.75">
      <c r="B145" s="27"/>
      <c r="C145" s="27"/>
      <c r="D145" s="32"/>
      <c r="E145" s="32"/>
      <c r="F145" s="2"/>
      <c r="G145" s="32"/>
      <c r="H145" s="32"/>
      <c r="I145" s="2"/>
      <c r="J145" s="2"/>
      <c r="K145" s="2"/>
      <c r="L145" s="25"/>
      <c r="M145" s="25"/>
      <c r="N145" s="25"/>
    </row>
    <row r="146" spans="2:14" ht="12.75">
      <c r="B146" s="27"/>
      <c r="C146" s="27"/>
      <c r="D146" s="32"/>
      <c r="E146" s="32"/>
      <c r="F146" s="2"/>
      <c r="G146" s="32"/>
      <c r="H146" s="32"/>
      <c r="I146" s="2"/>
      <c r="J146" s="2"/>
      <c r="K146" s="2"/>
      <c r="L146" s="25"/>
      <c r="M146" s="25"/>
      <c r="N146" s="25"/>
    </row>
    <row r="147" spans="2:14" ht="12.75">
      <c r="B147" s="27"/>
      <c r="C147" s="27"/>
      <c r="D147" s="32"/>
      <c r="E147" s="32"/>
      <c r="F147" s="2"/>
      <c r="G147" s="32"/>
      <c r="H147" s="32"/>
      <c r="I147" s="2"/>
      <c r="J147" s="2"/>
      <c r="K147" s="2"/>
      <c r="L147" s="25"/>
      <c r="M147" s="25"/>
      <c r="N147" s="25"/>
    </row>
    <row r="148" spans="2:14" ht="12.75">
      <c r="B148" s="27"/>
      <c r="C148" s="27"/>
      <c r="D148" s="32"/>
      <c r="E148" s="32"/>
      <c r="F148" s="2"/>
      <c r="G148" s="32"/>
      <c r="H148" s="32"/>
      <c r="I148" s="2"/>
      <c r="J148" s="2"/>
      <c r="K148" s="2"/>
      <c r="L148" s="25"/>
      <c r="M148" s="25"/>
      <c r="N148" s="25"/>
    </row>
    <row r="149" spans="2:14" ht="12.75">
      <c r="B149" s="27"/>
      <c r="C149" s="27"/>
      <c r="D149" s="32"/>
      <c r="E149" s="32"/>
      <c r="F149" s="2"/>
      <c r="G149" s="32"/>
      <c r="H149" s="32"/>
      <c r="I149" s="2"/>
      <c r="J149" s="2"/>
      <c r="K149" s="2"/>
      <c r="L149" s="25"/>
      <c r="M149" s="25"/>
      <c r="N149" s="25"/>
    </row>
    <row r="150" spans="2:14" ht="12.75">
      <c r="B150" s="27"/>
      <c r="C150" s="27"/>
      <c r="D150" s="32"/>
      <c r="E150" s="32"/>
      <c r="F150" s="2"/>
      <c r="G150" s="32"/>
      <c r="H150" s="32"/>
      <c r="I150" s="2"/>
      <c r="J150" s="2"/>
      <c r="K150" s="2"/>
      <c r="L150" s="25"/>
      <c r="M150" s="25"/>
      <c r="N150" s="25"/>
    </row>
    <row r="151" spans="2:14" ht="12.75">
      <c r="B151" s="27"/>
      <c r="C151" s="27"/>
      <c r="D151" s="32"/>
      <c r="E151" s="32"/>
      <c r="F151" s="2"/>
      <c r="G151" s="32"/>
      <c r="H151" s="32"/>
      <c r="I151" s="2"/>
      <c r="J151" s="2"/>
      <c r="K151" s="2"/>
      <c r="L151" s="25"/>
      <c r="M151" s="25"/>
      <c r="N151" s="25"/>
    </row>
    <row r="152" spans="2:14" ht="12.75">
      <c r="B152" s="27"/>
      <c r="C152" s="27"/>
      <c r="D152" s="32"/>
      <c r="E152" s="32"/>
      <c r="F152" s="2"/>
      <c r="G152" s="32"/>
      <c r="H152" s="32"/>
      <c r="I152" s="2"/>
      <c r="J152" s="2"/>
      <c r="K152" s="2"/>
      <c r="L152" s="25"/>
      <c r="M152" s="25"/>
      <c r="N152" s="25"/>
    </row>
    <row r="153" spans="2:14" ht="12.75">
      <c r="B153" s="27"/>
      <c r="C153" s="27"/>
      <c r="D153" s="32"/>
      <c r="E153" s="32"/>
      <c r="F153" s="2"/>
      <c r="G153" s="32"/>
      <c r="H153" s="32"/>
      <c r="I153" s="2"/>
      <c r="J153" s="2"/>
      <c r="K153" s="2"/>
      <c r="L153" s="25"/>
      <c r="M153" s="25"/>
      <c r="N153" s="25"/>
    </row>
    <row r="154" spans="2:14" ht="12.75">
      <c r="B154" s="27"/>
      <c r="C154" s="27"/>
      <c r="D154" s="32"/>
      <c r="E154" s="32"/>
      <c r="F154" s="2"/>
      <c r="G154" s="32"/>
      <c r="H154" s="32"/>
      <c r="I154" s="2"/>
      <c r="J154" s="2"/>
      <c r="K154" s="2"/>
      <c r="L154" s="25"/>
      <c r="M154" s="25"/>
      <c r="N154" s="25"/>
    </row>
    <row r="155" spans="2:14" ht="12.75">
      <c r="B155" s="27"/>
      <c r="C155" s="27"/>
      <c r="D155" s="32"/>
      <c r="E155" s="32"/>
      <c r="F155" s="2"/>
      <c r="G155" s="32"/>
      <c r="H155" s="32"/>
      <c r="I155" s="2"/>
      <c r="J155" s="2"/>
      <c r="K155" s="2"/>
      <c r="L155" s="25"/>
      <c r="M155" s="25"/>
      <c r="N155" s="25"/>
    </row>
    <row r="156" spans="2:14" ht="12.75">
      <c r="B156" s="27"/>
      <c r="C156" s="27"/>
      <c r="D156" s="32"/>
      <c r="E156" s="32"/>
      <c r="F156" s="2"/>
      <c r="G156" s="32"/>
      <c r="H156" s="32"/>
      <c r="I156" s="2"/>
      <c r="J156" s="2"/>
      <c r="K156" s="2"/>
      <c r="L156" s="25"/>
      <c r="M156" s="25"/>
      <c r="N156" s="25"/>
    </row>
    <row r="157" spans="2:14" ht="12.75">
      <c r="B157" s="27"/>
      <c r="C157" s="27"/>
      <c r="D157" s="32"/>
      <c r="E157" s="32"/>
      <c r="F157" s="2"/>
      <c r="G157" s="32"/>
      <c r="H157" s="32"/>
      <c r="I157" s="2"/>
      <c r="J157" s="2"/>
      <c r="K157" s="2"/>
      <c r="L157" s="25"/>
      <c r="M157" s="25"/>
      <c r="N157" s="25"/>
    </row>
    <row r="158" spans="2:14" ht="12.75">
      <c r="B158" s="27"/>
      <c r="C158" s="27"/>
      <c r="D158" s="32"/>
      <c r="E158" s="32"/>
      <c r="F158" s="2"/>
      <c r="G158" s="32"/>
      <c r="H158" s="32"/>
      <c r="I158" s="2"/>
      <c r="J158" s="2"/>
      <c r="K158" s="2"/>
      <c r="L158" s="25"/>
      <c r="M158" s="25"/>
      <c r="N158" s="25"/>
    </row>
    <row r="159" spans="2:14" ht="12.75">
      <c r="B159" s="27"/>
      <c r="C159" s="27"/>
      <c r="D159" s="32"/>
      <c r="E159" s="32"/>
      <c r="F159" s="2"/>
      <c r="G159" s="32"/>
      <c r="H159" s="32"/>
      <c r="I159" s="2"/>
      <c r="J159" s="2"/>
      <c r="K159" s="2"/>
      <c r="L159" s="25"/>
      <c r="M159" s="25"/>
      <c r="N159" s="25"/>
    </row>
    <row r="160" spans="2:14" ht="12.75">
      <c r="B160" s="27"/>
      <c r="C160" s="27"/>
      <c r="D160" s="32"/>
      <c r="E160" s="32"/>
      <c r="F160" s="2"/>
      <c r="G160" s="32"/>
      <c r="H160" s="32"/>
      <c r="I160" s="2"/>
      <c r="J160" s="2"/>
      <c r="K160" s="2"/>
      <c r="L160" s="25"/>
      <c r="M160" s="25"/>
      <c r="N160" s="25"/>
    </row>
    <row r="161" spans="2:14" ht="12.75">
      <c r="B161" s="27"/>
      <c r="C161" s="27"/>
      <c r="D161" s="32"/>
      <c r="E161" s="32"/>
      <c r="F161" s="2"/>
      <c r="G161" s="32"/>
      <c r="H161" s="32"/>
      <c r="I161" s="2"/>
      <c r="J161" s="2"/>
      <c r="K161" s="2"/>
      <c r="L161" s="25"/>
      <c r="M161" s="25"/>
      <c r="N161" s="25"/>
    </row>
    <row r="162" spans="2:14" ht="12.75">
      <c r="B162" s="27"/>
      <c r="C162" s="27"/>
      <c r="D162" s="32"/>
      <c r="E162" s="32"/>
      <c r="F162" s="2"/>
      <c r="G162" s="32"/>
      <c r="H162" s="32"/>
      <c r="I162" s="2"/>
      <c r="J162" s="2"/>
      <c r="K162" s="2"/>
      <c r="L162" s="25"/>
      <c r="M162" s="25"/>
      <c r="N162" s="25"/>
    </row>
    <row r="163" spans="2:14" ht="12.75">
      <c r="B163" s="27"/>
      <c r="C163" s="27"/>
      <c r="D163" s="32"/>
      <c r="E163" s="32"/>
      <c r="F163" s="2"/>
      <c r="G163" s="32"/>
      <c r="H163" s="32"/>
      <c r="I163" s="2"/>
      <c r="J163" s="2"/>
      <c r="K163" s="2"/>
      <c r="L163" s="25"/>
      <c r="M163" s="25"/>
      <c r="N163" s="25"/>
    </row>
    <row r="164" spans="2:14" ht="12.75">
      <c r="B164" s="27"/>
      <c r="C164" s="27"/>
      <c r="D164" s="32"/>
      <c r="E164" s="32"/>
      <c r="F164" s="2"/>
      <c r="G164" s="32"/>
      <c r="H164" s="32"/>
      <c r="I164" s="2"/>
      <c r="J164" s="2"/>
      <c r="K164" s="2"/>
      <c r="L164" s="25"/>
      <c r="M164" s="25"/>
      <c r="N164" s="25"/>
    </row>
    <row r="165" spans="2:14" ht="12.75">
      <c r="B165" s="27"/>
      <c r="C165" s="27"/>
      <c r="D165" s="32"/>
      <c r="E165" s="32"/>
      <c r="F165" s="2"/>
      <c r="G165" s="32"/>
      <c r="H165" s="32"/>
      <c r="I165" s="2"/>
      <c r="J165" s="2"/>
      <c r="K165" s="2"/>
      <c r="L165" s="25"/>
      <c r="M165" s="25"/>
      <c r="N165" s="25"/>
    </row>
    <row r="166" spans="2:14" ht="12.75">
      <c r="B166" s="27"/>
      <c r="C166" s="27"/>
      <c r="D166" s="32"/>
      <c r="E166" s="32"/>
      <c r="F166" s="2"/>
      <c r="G166" s="32"/>
      <c r="H166" s="32"/>
      <c r="I166" s="2"/>
      <c r="J166" s="2"/>
      <c r="K166" s="2"/>
      <c r="L166" s="25"/>
      <c r="M166" s="25"/>
      <c r="N166" s="25"/>
    </row>
    <row r="167" spans="2:14" ht="12.75">
      <c r="B167" s="27"/>
      <c r="C167" s="27"/>
      <c r="D167" s="32"/>
      <c r="E167" s="32"/>
      <c r="F167" s="2"/>
      <c r="G167" s="32"/>
      <c r="H167" s="32"/>
      <c r="I167" s="2"/>
      <c r="J167" s="2"/>
      <c r="K167" s="2"/>
      <c r="L167" s="25"/>
      <c r="M167" s="25"/>
      <c r="N167" s="25"/>
    </row>
    <row r="168" spans="2:14" ht="12.75">
      <c r="B168" s="27"/>
      <c r="C168" s="27"/>
      <c r="D168" s="32"/>
      <c r="E168" s="32"/>
      <c r="F168" s="2"/>
      <c r="G168" s="32"/>
      <c r="H168" s="32"/>
      <c r="I168" s="2"/>
      <c r="J168" s="2"/>
      <c r="K168" s="2"/>
      <c r="L168" s="25"/>
      <c r="M168" s="25"/>
      <c r="N168" s="25"/>
    </row>
    <row r="169" spans="2:14" ht="12.75">
      <c r="B169" s="27"/>
      <c r="C169" s="27"/>
      <c r="D169" s="32"/>
      <c r="E169" s="32"/>
      <c r="F169" s="2"/>
      <c r="G169" s="32"/>
      <c r="H169" s="32"/>
      <c r="I169" s="2"/>
      <c r="J169" s="2"/>
      <c r="K169" s="2"/>
      <c r="L169" s="25"/>
      <c r="M169" s="25"/>
      <c r="N169" s="25"/>
    </row>
    <row r="170" spans="2:14" ht="12.75">
      <c r="B170" s="27"/>
      <c r="C170" s="27"/>
      <c r="D170" s="32"/>
      <c r="E170" s="32"/>
      <c r="F170" s="2"/>
      <c r="G170" s="32"/>
      <c r="H170" s="32"/>
      <c r="I170" s="2"/>
      <c r="J170" s="2"/>
      <c r="K170" s="2"/>
      <c r="L170" s="25"/>
      <c r="M170" s="25"/>
      <c r="N170" s="25"/>
    </row>
    <row r="171" spans="2:14" ht="12.75">
      <c r="B171" s="27"/>
      <c r="C171" s="27"/>
      <c r="D171" s="32"/>
      <c r="E171" s="32"/>
      <c r="F171" s="2"/>
      <c r="G171" s="32"/>
      <c r="H171" s="32"/>
      <c r="I171" s="2"/>
      <c r="J171" s="2"/>
      <c r="K171" s="2"/>
      <c r="L171" s="25"/>
      <c r="M171" s="25"/>
      <c r="N171" s="25"/>
    </row>
    <row r="172" spans="2:14" ht="12.75">
      <c r="B172" s="27"/>
      <c r="C172" s="27"/>
      <c r="D172" s="32"/>
      <c r="E172" s="32"/>
      <c r="F172" s="2"/>
      <c r="G172" s="32"/>
      <c r="H172" s="32"/>
      <c r="I172" s="2"/>
      <c r="J172" s="2"/>
      <c r="K172" s="2"/>
      <c r="L172" s="25"/>
      <c r="M172" s="25"/>
      <c r="N172" s="25"/>
    </row>
    <row r="173" spans="2:14" ht="12.75">
      <c r="B173" s="27"/>
      <c r="C173" s="27"/>
      <c r="D173" s="32"/>
      <c r="E173" s="32"/>
      <c r="F173" s="2"/>
      <c r="G173" s="32"/>
      <c r="H173" s="32"/>
      <c r="I173" s="2"/>
      <c r="J173" s="2"/>
      <c r="K173" s="2"/>
      <c r="L173" s="25"/>
      <c r="M173" s="25"/>
      <c r="N173" s="25"/>
    </row>
    <row r="174" spans="2:14" ht="12.75">
      <c r="B174" s="27"/>
      <c r="C174" s="27"/>
      <c r="D174" s="32"/>
      <c r="E174" s="32"/>
      <c r="F174" s="2"/>
      <c r="G174" s="32"/>
      <c r="H174" s="32"/>
      <c r="I174" s="2"/>
      <c r="J174" s="2"/>
      <c r="K174" s="2"/>
      <c r="L174" s="25"/>
      <c r="M174" s="25"/>
      <c r="N174" s="25"/>
    </row>
    <row r="175" spans="2:14" ht="12.75">
      <c r="B175" s="27"/>
      <c r="C175" s="27"/>
      <c r="D175" s="32"/>
      <c r="E175" s="32"/>
      <c r="F175" s="2"/>
      <c r="G175" s="32"/>
      <c r="H175" s="32"/>
      <c r="I175" s="2"/>
      <c r="J175" s="2"/>
      <c r="K175" s="2"/>
      <c r="L175" s="25"/>
      <c r="M175" s="25"/>
      <c r="N175" s="25"/>
    </row>
    <row r="176" spans="2:14" ht="12.75">
      <c r="B176" s="27"/>
      <c r="C176" s="27"/>
      <c r="D176" s="32"/>
      <c r="E176" s="32"/>
      <c r="F176" s="2"/>
      <c r="G176" s="32"/>
      <c r="H176" s="32"/>
      <c r="I176" s="2"/>
      <c r="J176" s="2"/>
      <c r="K176" s="2"/>
      <c r="L176" s="25"/>
      <c r="M176" s="25"/>
      <c r="N176" s="25"/>
    </row>
    <row r="177" spans="2:14" ht="12.75">
      <c r="B177" s="27"/>
      <c r="C177" s="27"/>
      <c r="D177" s="32"/>
      <c r="E177" s="32"/>
      <c r="F177" s="2"/>
      <c r="G177" s="32"/>
      <c r="H177" s="32"/>
      <c r="I177" s="2"/>
      <c r="J177" s="2"/>
      <c r="K177" s="2"/>
      <c r="L177" s="25"/>
      <c r="M177" s="25"/>
      <c r="N177" s="25"/>
    </row>
    <row r="178" spans="2:14" ht="12.75">
      <c r="B178" s="27"/>
      <c r="C178" s="27"/>
      <c r="D178" s="32"/>
      <c r="E178" s="32"/>
      <c r="F178" s="2"/>
      <c r="G178" s="32"/>
      <c r="H178" s="32"/>
      <c r="I178" s="2"/>
      <c r="J178" s="2"/>
      <c r="K178" s="2"/>
      <c r="L178" s="25"/>
      <c r="M178" s="25"/>
      <c r="N178" s="25"/>
    </row>
    <row r="179" spans="2:14" ht="12.75">
      <c r="B179" s="27"/>
      <c r="C179" s="27"/>
      <c r="D179" s="32"/>
      <c r="E179" s="32"/>
      <c r="F179" s="2"/>
      <c r="G179" s="32"/>
      <c r="H179" s="32"/>
      <c r="I179" s="2"/>
      <c r="J179" s="2"/>
      <c r="K179" s="2"/>
      <c r="L179" s="25"/>
      <c r="M179" s="25"/>
      <c r="N179" s="25"/>
    </row>
    <row r="180" spans="2:14" ht="12.75">
      <c r="B180" s="27"/>
      <c r="C180" s="27"/>
      <c r="D180" s="32"/>
      <c r="E180" s="32"/>
      <c r="F180" s="2"/>
      <c r="G180" s="32"/>
      <c r="H180" s="32"/>
      <c r="I180" s="2"/>
      <c r="J180" s="2"/>
      <c r="K180" s="2"/>
      <c r="L180" s="25"/>
      <c r="M180" s="25"/>
      <c r="N180" s="25"/>
    </row>
    <row r="181" spans="2:14" ht="12.75">
      <c r="B181" s="27"/>
      <c r="C181" s="27"/>
      <c r="D181" s="32"/>
      <c r="E181" s="32"/>
      <c r="F181" s="2"/>
      <c r="G181" s="32"/>
      <c r="H181" s="32"/>
      <c r="I181" s="2"/>
      <c r="J181" s="2"/>
      <c r="K181" s="2"/>
      <c r="L181" s="25"/>
      <c r="M181" s="25"/>
      <c r="N181" s="25"/>
    </row>
    <row r="182" spans="2:14" ht="12.75">
      <c r="B182" s="27"/>
      <c r="C182" s="27"/>
      <c r="D182" s="32"/>
      <c r="E182" s="32"/>
      <c r="F182" s="2"/>
      <c r="G182" s="32"/>
      <c r="H182" s="32"/>
      <c r="I182" s="2"/>
      <c r="J182" s="2"/>
      <c r="K182" s="2"/>
      <c r="L182" s="25"/>
      <c r="M182" s="25"/>
      <c r="N182" s="25"/>
    </row>
    <row r="183" spans="2:14" ht="12.75">
      <c r="B183" s="27"/>
      <c r="C183" s="27"/>
      <c r="D183" s="32"/>
      <c r="E183" s="32"/>
      <c r="F183" s="2"/>
      <c r="G183" s="32"/>
      <c r="H183" s="32"/>
      <c r="I183" s="2"/>
      <c r="J183" s="2"/>
      <c r="K183" s="2"/>
      <c r="L183" s="25"/>
      <c r="M183" s="25"/>
      <c r="N183" s="25"/>
    </row>
    <row r="184" spans="2:14" ht="12.75">
      <c r="B184" s="27"/>
      <c r="C184" s="27"/>
      <c r="D184" s="32"/>
      <c r="E184" s="32"/>
      <c r="F184" s="2"/>
      <c r="G184" s="32"/>
      <c r="H184" s="32"/>
      <c r="I184" s="2"/>
      <c r="J184" s="2"/>
      <c r="K184" s="2"/>
      <c r="L184" s="25"/>
      <c r="M184" s="25"/>
      <c r="N184" s="25"/>
    </row>
    <row r="185" spans="2:14" ht="12.75">
      <c r="B185" s="27"/>
      <c r="C185" s="27"/>
      <c r="D185" s="32"/>
      <c r="E185" s="32"/>
      <c r="F185" s="2"/>
      <c r="G185" s="32"/>
      <c r="H185" s="32"/>
      <c r="I185" s="2"/>
      <c r="J185" s="2"/>
      <c r="K185" s="2"/>
      <c r="L185" s="25"/>
      <c r="M185" s="25"/>
      <c r="N185" s="25"/>
    </row>
    <row r="186" spans="2:14" ht="12.75">
      <c r="B186" s="27"/>
      <c r="C186" s="27"/>
      <c r="D186" s="32"/>
      <c r="E186" s="32"/>
      <c r="F186" s="2"/>
      <c r="G186" s="32"/>
      <c r="H186" s="32"/>
      <c r="I186" s="2"/>
      <c r="J186" s="2"/>
      <c r="K186" s="2"/>
      <c r="L186" s="25"/>
      <c r="M186" s="25"/>
      <c r="N186" s="25"/>
    </row>
    <row r="187" spans="2:14" ht="12.75">
      <c r="B187" s="27"/>
      <c r="C187" s="27"/>
      <c r="D187" s="32"/>
      <c r="E187" s="32"/>
      <c r="F187" s="2"/>
      <c r="G187" s="32"/>
      <c r="H187" s="32"/>
      <c r="I187" s="2"/>
      <c r="J187" s="2"/>
      <c r="K187" s="2"/>
      <c r="L187" s="25"/>
      <c r="M187" s="25"/>
      <c r="N187" s="25"/>
    </row>
    <row r="188" spans="2:14" ht="12.75">
      <c r="B188" s="27"/>
      <c r="C188" s="27"/>
      <c r="D188" s="32"/>
      <c r="E188" s="32"/>
      <c r="F188" s="2"/>
      <c r="G188" s="32"/>
      <c r="H188" s="32"/>
      <c r="I188" s="2"/>
      <c r="J188" s="2"/>
      <c r="K188" s="2"/>
      <c r="L188" s="25"/>
      <c r="M188" s="25"/>
      <c r="N188" s="25"/>
    </row>
    <row r="189" spans="2:14" ht="12.75">
      <c r="B189" s="27"/>
      <c r="C189" s="27"/>
      <c r="D189" s="32"/>
      <c r="E189" s="32"/>
      <c r="F189" s="2"/>
      <c r="G189" s="32"/>
      <c r="H189" s="32"/>
      <c r="I189" s="2"/>
      <c r="J189" s="2"/>
      <c r="K189" s="2"/>
      <c r="L189" s="25"/>
      <c r="M189" s="25"/>
      <c r="N189" s="25"/>
    </row>
    <row r="190" spans="2:14" ht="12.75">
      <c r="B190" s="27"/>
      <c r="C190" s="27"/>
      <c r="D190" s="32"/>
      <c r="E190" s="32"/>
      <c r="F190" s="2"/>
      <c r="G190" s="32"/>
      <c r="H190" s="32"/>
      <c r="I190" s="2"/>
      <c r="J190" s="2"/>
      <c r="K190" s="2"/>
      <c r="L190" s="25"/>
      <c r="M190" s="25"/>
      <c r="N190" s="25"/>
    </row>
    <row r="191" spans="2:14" ht="12.75">
      <c r="B191" s="27"/>
      <c r="C191" s="27"/>
      <c r="D191" s="32"/>
      <c r="E191" s="32"/>
      <c r="F191" s="2"/>
      <c r="G191" s="32"/>
      <c r="H191" s="32"/>
      <c r="I191" s="2"/>
      <c r="J191" s="2"/>
      <c r="K191" s="2"/>
      <c r="L191" s="25"/>
      <c r="M191" s="25"/>
      <c r="N191" s="25"/>
    </row>
    <row r="192" spans="2:14" ht="12.75">
      <c r="B192" s="27"/>
      <c r="C192" s="27"/>
      <c r="D192" s="32"/>
      <c r="E192" s="32"/>
      <c r="F192" s="2"/>
      <c r="G192" s="32"/>
      <c r="H192" s="32"/>
      <c r="I192" s="2"/>
      <c r="J192" s="2"/>
      <c r="K192" s="2"/>
      <c r="L192" s="25"/>
      <c r="M192" s="25"/>
      <c r="N192" s="25"/>
    </row>
    <row r="193" spans="2:14" ht="12.75">
      <c r="B193" s="27"/>
      <c r="C193" s="27"/>
      <c r="D193" s="32"/>
      <c r="E193" s="32"/>
      <c r="F193" s="2"/>
      <c r="G193" s="32"/>
      <c r="H193" s="32"/>
      <c r="I193" s="2"/>
      <c r="J193" s="2"/>
      <c r="K193" s="2"/>
      <c r="L193" s="25"/>
      <c r="M193" s="25"/>
      <c r="N193" s="25"/>
    </row>
    <row r="194" spans="2:14" ht="12.75">
      <c r="B194" s="27"/>
      <c r="C194" s="27"/>
      <c r="D194" s="32"/>
      <c r="E194" s="32"/>
      <c r="F194" s="2"/>
      <c r="G194" s="32"/>
      <c r="H194" s="32"/>
      <c r="I194" s="2"/>
      <c r="J194" s="2"/>
      <c r="K194" s="2"/>
      <c r="L194" s="25"/>
      <c r="M194" s="25"/>
      <c r="N194" s="25"/>
    </row>
    <row r="195" spans="2:14" ht="12.75">
      <c r="B195" s="27"/>
      <c r="C195" s="27"/>
      <c r="D195" s="32"/>
      <c r="E195" s="32"/>
      <c r="F195" s="2"/>
      <c r="G195" s="32"/>
      <c r="H195" s="32"/>
      <c r="I195" s="2"/>
      <c r="J195" s="2"/>
      <c r="K195" s="2"/>
      <c r="L195" s="25"/>
      <c r="M195" s="25"/>
      <c r="N195" s="25"/>
    </row>
    <row r="196" spans="2:14" ht="12.75">
      <c r="B196" s="27"/>
      <c r="C196" s="27"/>
      <c r="D196" s="32"/>
      <c r="E196" s="32"/>
      <c r="F196" s="2"/>
      <c r="G196" s="32"/>
      <c r="H196" s="32"/>
      <c r="I196" s="2"/>
      <c r="J196" s="2"/>
      <c r="K196" s="2"/>
      <c r="L196" s="25"/>
      <c r="M196" s="25"/>
      <c r="N196" s="25"/>
    </row>
    <row r="197" spans="2:14" ht="12.75">
      <c r="B197" s="27"/>
      <c r="C197" s="27"/>
      <c r="D197" s="32"/>
      <c r="E197" s="32"/>
      <c r="F197" s="2"/>
      <c r="G197" s="32"/>
      <c r="H197" s="32"/>
      <c r="I197" s="2"/>
      <c r="J197" s="2"/>
      <c r="K197" s="2"/>
      <c r="L197" s="25"/>
      <c r="M197" s="25"/>
      <c r="N197" s="25"/>
    </row>
    <row r="198" spans="2:14" ht="12.75">
      <c r="B198" s="27"/>
      <c r="C198" s="27"/>
      <c r="D198" s="32"/>
      <c r="E198" s="32"/>
      <c r="F198" s="2"/>
      <c r="G198" s="32"/>
      <c r="H198" s="32"/>
      <c r="I198" s="2"/>
      <c r="J198" s="2"/>
      <c r="K198" s="2"/>
      <c r="L198" s="25"/>
      <c r="M198" s="25"/>
      <c r="N198" s="25"/>
    </row>
    <row r="199" spans="2:14" ht="12.75">
      <c r="B199" s="27"/>
      <c r="C199" s="27"/>
      <c r="D199" s="32"/>
      <c r="E199" s="32"/>
      <c r="F199" s="2"/>
      <c r="G199" s="32"/>
      <c r="H199" s="32"/>
      <c r="I199" s="2"/>
      <c r="J199" s="2"/>
      <c r="K199" s="2"/>
      <c r="L199" s="25"/>
      <c r="M199" s="25"/>
      <c r="N199" s="25"/>
    </row>
    <row r="200" spans="2:14" ht="12.75">
      <c r="B200" s="27"/>
      <c r="C200" s="27"/>
      <c r="D200" s="32"/>
      <c r="E200" s="32"/>
      <c r="F200" s="2"/>
      <c r="G200" s="32"/>
      <c r="H200" s="32"/>
      <c r="I200" s="2"/>
      <c r="J200" s="2"/>
      <c r="K200" s="2"/>
      <c r="L200" s="25"/>
      <c r="M200" s="25"/>
      <c r="N200" s="25"/>
    </row>
    <row r="201" spans="2:14" ht="12.75">
      <c r="B201" s="27"/>
      <c r="C201" s="27"/>
      <c r="D201" s="32"/>
      <c r="E201" s="32"/>
      <c r="F201" s="2"/>
      <c r="G201" s="32"/>
      <c r="H201" s="32"/>
      <c r="I201" s="2"/>
      <c r="J201" s="2"/>
      <c r="K201" s="2"/>
      <c r="L201" s="25"/>
      <c r="M201" s="25"/>
      <c r="N201" s="25"/>
    </row>
    <row r="202" spans="2:14" ht="12.75">
      <c r="B202" s="27"/>
      <c r="C202" s="27"/>
      <c r="D202" s="32"/>
      <c r="E202" s="32"/>
      <c r="F202" s="2"/>
      <c r="G202" s="32"/>
      <c r="H202" s="32"/>
      <c r="I202" s="2"/>
      <c r="J202" s="2"/>
      <c r="K202" s="2"/>
      <c r="L202" s="25"/>
      <c r="M202" s="25"/>
      <c r="N202" s="25"/>
    </row>
    <row r="203" spans="2:14" ht="12.75">
      <c r="B203" s="27"/>
      <c r="C203" s="27"/>
      <c r="D203" s="32"/>
      <c r="E203" s="32"/>
      <c r="F203" s="2"/>
      <c r="G203" s="32"/>
      <c r="H203" s="32"/>
      <c r="I203" s="2"/>
      <c r="J203" s="2"/>
      <c r="K203" s="2"/>
      <c r="L203" s="25"/>
      <c r="M203" s="25"/>
      <c r="N203" s="25"/>
    </row>
    <row r="204" spans="2:14" ht="12.75">
      <c r="B204" s="27"/>
      <c r="C204" s="27"/>
      <c r="D204" s="32"/>
      <c r="E204" s="32"/>
      <c r="F204" s="2"/>
      <c r="G204" s="32"/>
      <c r="H204" s="32"/>
      <c r="I204" s="2"/>
      <c r="J204" s="2"/>
      <c r="K204" s="2"/>
      <c r="L204" s="25"/>
      <c r="M204" s="25"/>
      <c r="N204" s="25"/>
    </row>
    <row r="205" spans="2:14" ht="12.75">
      <c r="B205" s="27"/>
      <c r="C205" s="27"/>
      <c r="D205" s="32"/>
      <c r="E205" s="32"/>
      <c r="F205" s="2"/>
      <c r="G205" s="32"/>
      <c r="H205" s="32"/>
      <c r="I205" s="2"/>
      <c r="J205" s="2"/>
      <c r="K205" s="2"/>
      <c r="L205" s="25"/>
      <c r="M205" s="25"/>
      <c r="N205" s="25"/>
    </row>
    <row r="206" spans="2:14" ht="12.75">
      <c r="B206" s="27"/>
      <c r="C206" s="27"/>
      <c r="D206" s="32"/>
      <c r="E206" s="32"/>
      <c r="F206" s="2"/>
      <c r="G206" s="32"/>
      <c r="H206" s="32"/>
      <c r="I206" s="2"/>
      <c r="J206" s="2"/>
      <c r="K206" s="2"/>
      <c r="L206" s="25"/>
      <c r="M206" s="25"/>
      <c r="N206" s="25"/>
    </row>
    <row r="207" spans="2:14" ht="12.75">
      <c r="B207" s="27"/>
      <c r="C207" s="27"/>
      <c r="D207" s="32"/>
      <c r="E207" s="32"/>
      <c r="F207" s="2"/>
      <c r="G207" s="32"/>
      <c r="H207" s="32"/>
      <c r="I207" s="2"/>
      <c r="J207" s="2"/>
      <c r="K207" s="2"/>
      <c r="L207" s="25"/>
      <c r="M207" s="25"/>
      <c r="N207" s="25"/>
    </row>
    <row r="208" spans="2:14" ht="12.75">
      <c r="B208" s="27"/>
      <c r="C208" s="27"/>
      <c r="D208" s="32"/>
      <c r="E208" s="32"/>
      <c r="F208" s="2"/>
      <c r="G208" s="32"/>
      <c r="H208" s="32"/>
      <c r="I208" s="2"/>
      <c r="J208" s="2"/>
      <c r="K208" s="2"/>
      <c r="L208" s="25"/>
      <c r="M208" s="25"/>
      <c r="N208" s="25"/>
    </row>
    <row r="209" spans="2:14" ht="12.75">
      <c r="B209" s="27"/>
      <c r="C209" s="27"/>
      <c r="D209" s="32"/>
      <c r="E209" s="32"/>
      <c r="F209" s="2"/>
      <c r="G209" s="32"/>
      <c r="H209" s="32"/>
      <c r="I209" s="2"/>
      <c r="J209" s="2"/>
      <c r="K209" s="2"/>
      <c r="L209" s="25"/>
      <c r="M209" s="25"/>
      <c r="N209" s="25"/>
    </row>
    <row r="210" spans="2:14" ht="12.75">
      <c r="B210" s="27"/>
      <c r="C210" s="27"/>
      <c r="D210" s="32"/>
      <c r="E210" s="32"/>
      <c r="F210" s="2"/>
      <c r="G210" s="32"/>
      <c r="H210" s="32"/>
      <c r="I210" s="2"/>
      <c r="J210" s="2"/>
      <c r="K210" s="2"/>
      <c r="L210" s="25"/>
      <c r="M210" s="25"/>
      <c r="N210" s="25"/>
    </row>
    <row r="211" spans="2:14" ht="12.75">
      <c r="B211" s="27"/>
      <c r="C211" s="27"/>
      <c r="D211" s="32"/>
      <c r="E211" s="32"/>
      <c r="F211" s="2"/>
      <c r="G211" s="32"/>
      <c r="H211" s="32"/>
      <c r="I211" s="2"/>
      <c r="J211" s="2"/>
      <c r="K211" s="2"/>
      <c r="L211" s="25"/>
      <c r="M211" s="25"/>
      <c r="N211" s="25"/>
    </row>
    <row r="212" spans="2:14" ht="12.75">
      <c r="B212" s="27"/>
      <c r="C212" s="27"/>
      <c r="D212" s="32"/>
      <c r="E212" s="32"/>
      <c r="F212" s="2"/>
      <c r="G212" s="32"/>
      <c r="H212" s="32"/>
      <c r="I212" s="2"/>
      <c r="J212" s="2"/>
      <c r="K212" s="2"/>
      <c r="L212" s="25"/>
      <c r="M212" s="25"/>
      <c r="N212" s="25"/>
    </row>
    <row r="213" spans="2:14" ht="12.75">
      <c r="B213" s="27"/>
      <c r="C213" s="27"/>
      <c r="D213" s="32"/>
      <c r="E213" s="32"/>
      <c r="F213" s="2"/>
      <c r="G213" s="32"/>
      <c r="H213" s="32"/>
      <c r="I213" s="2"/>
      <c r="J213" s="2"/>
      <c r="K213" s="2"/>
      <c r="L213" s="25"/>
      <c r="M213" s="25"/>
      <c r="N213" s="25"/>
    </row>
  </sheetData>
  <sheetProtection/>
  <mergeCells count="12">
    <mergeCell ref="L3:X3"/>
    <mergeCell ref="L4:L5"/>
    <mergeCell ref="M4:M5"/>
    <mergeCell ref="N4:N5"/>
    <mergeCell ref="X4:X5"/>
    <mergeCell ref="O4:O5"/>
    <mergeCell ref="P4:V4"/>
    <mergeCell ref="A1:X1"/>
    <mergeCell ref="A3:A5"/>
    <mergeCell ref="B3:B5"/>
    <mergeCell ref="C3:C5"/>
    <mergeCell ref="D3:K4"/>
  </mergeCells>
  <conditionalFormatting sqref="K6:K10 K13:K15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 verticalCentered="1"/>
  <pageMargins left="0" right="0" top="0" bottom="0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pako</cp:lastModifiedBy>
  <cp:lastPrinted>2019-10-11T20:50:21Z</cp:lastPrinted>
  <dcterms:created xsi:type="dcterms:W3CDTF">1997-01-24T11:07:25Z</dcterms:created>
  <dcterms:modified xsi:type="dcterms:W3CDTF">2019-10-16T17:02:30Z</dcterms:modified>
  <cp:category/>
  <cp:version/>
  <cp:contentType/>
  <cp:contentStatus/>
</cp:coreProperties>
</file>