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2" activeTab="0"/>
  </bookViews>
  <sheets>
    <sheet name=" 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<sst xmlns="http://schemas.openxmlformats.org/spreadsheetml/2006/main" count="60" uniqueCount="34">
  <si>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O pohár SDH Manětín</t>
  </si>
  <si>
    <t>čas</t>
  </si>
  <si>
    <t>trestné body</t>
  </si>
  <si>
    <t>celkový čas</t>
  </si>
  <si>
    <t>výsledný čas</t>
  </si>
  <si>
    <t>pořadí</t>
  </si>
  <si>
    <t>Kaznějov A</t>
  </si>
  <si>
    <t>Horní Bělá B</t>
  </si>
  <si>
    <t>Všeruby B</t>
  </si>
  <si>
    <t>Chotíkov</t>
  </si>
  <si>
    <t>Kaznějov B</t>
  </si>
  <si>
    <t>Bučí</t>
  </si>
  <si>
    <t>Manětín A</t>
  </si>
  <si>
    <t>Tlučná A</t>
  </si>
  <si>
    <t>Všeruby A</t>
  </si>
  <si>
    <t>Horní Bělá A</t>
  </si>
  <si>
    <t>Ledce</t>
  </si>
  <si>
    <t>Tlučná B</t>
  </si>
  <si>
    <t>14. ročník</t>
  </si>
  <si>
    <t>23. dubna 2017</t>
  </si>
  <si>
    <t>Horní Hradiště B</t>
  </si>
  <si>
    <t>Ledce A</t>
  </si>
  <si>
    <t>Obora</t>
  </si>
  <si>
    <t>Manětín B</t>
  </si>
  <si>
    <t>Ledce B</t>
  </si>
  <si>
    <t>Mrtník</t>
  </si>
  <si>
    <t>Letkov</t>
  </si>
  <si>
    <t>Horní Hradiště A</t>
  </si>
  <si>
    <t>Nevřeň</t>
  </si>
  <si>
    <t>Ledce C</t>
  </si>
  <si>
    <t>N</t>
  </si>
  <si>
    <t>Manětín C</t>
  </si>
  <si>
    <t>Tlučná</t>
  </si>
  <si>
    <t>Kaznějov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</si>
</sst>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6"/>
      <name val="Times New Roman CE"/>
      <family val="1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 applyProtection="1">
      <alignment/>
      <protection locked="0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 applyProtection="1">
      <alignment/>
      <protection hidden="1"/>
    </xf>
    <xf numFmtId="2" fontId="0" fillId="0" borderId="17" xfId="0" applyNumberFormat="1" applyBorder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7" fillId="0" borderId="20" xfId="0" applyFont="1" applyFill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8" fillId="0" borderId="19" xfId="0" applyNumberFormat="1" applyFont="1" applyBorder="1" applyAlignment="1" applyProtection="1">
      <alignment/>
      <protection locked="0"/>
    </xf>
    <xf numFmtId="2" fontId="8" fillId="0" borderId="19" xfId="0" applyNumberFormat="1" applyFont="1" applyBorder="1" applyAlignment="1" applyProtection="1">
      <alignment/>
      <protection hidden="1"/>
    </xf>
    <xf numFmtId="0" fontId="7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9" max="9" width="11.421875" style="0" customWidth="1"/>
    <col min="10" max="10" width="9.421875" style="0" customWidth="1"/>
  </cols>
  <sheetData>
    <row r="1" ht="20.25">
      <c r="E1" s="1" t="s">
        <v>18</v>
      </c>
    </row>
    <row r="2" ht="20.25">
      <c r="E2" s="1" t="s">
        <v>0</v>
      </c>
    </row>
    <row r="3" ht="21">
      <c r="E3" s="2" t="s">
        <v>19</v>
      </c>
    </row>
    <row r="5" spans="1:10" ht="12.75">
      <c r="A5" s="3"/>
      <c r="B5" s="4"/>
      <c r="C5" s="5" t="s">
        <v>1</v>
      </c>
      <c r="D5" s="6" t="s">
        <v>2</v>
      </c>
      <c r="E5" s="7" t="s">
        <v>3</v>
      </c>
      <c r="F5" s="5" t="s">
        <v>1</v>
      </c>
      <c r="G5" s="6" t="s">
        <v>2</v>
      </c>
      <c r="H5" s="7" t="s">
        <v>3</v>
      </c>
      <c r="I5" s="8" t="s">
        <v>4</v>
      </c>
      <c r="J5" s="9" t="s">
        <v>5</v>
      </c>
    </row>
    <row r="6" spans="1:11" ht="21">
      <c r="A6" s="10">
        <v>14</v>
      </c>
      <c r="B6" s="11" t="s">
        <v>27</v>
      </c>
      <c r="C6" s="12">
        <v>64.12</v>
      </c>
      <c r="D6" s="13">
        <v>5</v>
      </c>
      <c r="E6" s="32">
        <f aca="true" t="shared" si="0" ref="E6:E26">SUM(C6:D6)</f>
        <v>69.12</v>
      </c>
      <c r="F6" s="15">
        <v>67</v>
      </c>
      <c r="G6" s="16">
        <v>0</v>
      </c>
      <c r="H6" s="17">
        <f aca="true" t="shared" si="1" ref="H6:H26">SUM(F6:G6)</f>
        <v>67</v>
      </c>
      <c r="I6" s="18">
        <f aca="true" t="shared" si="2" ref="I6:I26">IF(E6&gt;H6,H6,IF(H6&gt;E6,E6))</f>
        <v>67</v>
      </c>
      <c r="J6" s="19">
        <f aca="true" t="shared" si="3" ref="J6:J26">RANK(I6,I$6:I$26,1)</f>
        <v>1</v>
      </c>
      <c r="K6" s="20"/>
    </row>
    <row r="7" spans="1:10" ht="21">
      <c r="A7" s="21">
        <v>15</v>
      </c>
      <c r="B7" s="22" t="s">
        <v>12</v>
      </c>
      <c r="C7" s="23">
        <v>68.97</v>
      </c>
      <c r="D7" s="23">
        <v>15</v>
      </c>
      <c r="E7" s="14">
        <f t="shared" si="0"/>
        <v>83.97</v>
      </c>
      <c r="F7" s="15">
        <v>66.12</v>
      </c>
      <c r="G7" s="24">
        <v>25</v>
      </c>
      <c r="H7" s="33">
        <f t="shared" si="1"/>
        <v>91.12</v>
      </c>
      <c r="I7" s="18">
        <f t="shared" si="2"/>
        <v>83.97</v>
      </c>
      <c r="J7" s="19">
        <f t="shared" si="3"/>
        <v>2</v>
      </c>
    </row>
    <row r="8" spans="1:10" ht="21">
      <c r="A8" s="10">
        <v>6</v>
      </c>
      <c r="B8" s="22" t="s">
        <v>14</v>
      </c>
      <c r="C8" s="25">
        <v>79.06</v>
      </c>
      <c r="D8" s="23">
        <v>65</v>
      </c>
      <c r="E8" s="32">
        <f t="shared" si="0"/>
        <v>144.06</v>
      </c>
      <c r="F8" s="15">
        <v>71.13</v>
      </c>
      <c r="G8" s="24">
        <v>20</v>
      </c>
      <c r="H8" s="17">
        <f t="shared" si="1"/>
        <v>91.13</v>
      </c>
      <c r="I8" s="18">
        <f t="shared" si="2"/>
        <v>91.13</v>
      </c>
      <c r="J8" s="19">
        <f t="shared" si="3"/>
        <v>3</v>
      </c>
    </row>
    <row r="9" spans="1:10" ht="21">
      <c r="A9" s="21">
        <v>1</v>
      </c>
      <c r="B9" s="22" t="s">
        <v>20</v>
      </c>
      <c r="C9" s="25">
        <v>99.53</v>
      </c>
      <c r="D9" s="23">
        <v>10</v>
      </c>
      <c r="E9" s="32">
        <f t="shared" si="0"/>
        <v>109.53</v>
      </c>
      <c r="F9" s="15">
        <v>91.27</v>
      </c>
      <c r="G9" s="24">
        <v>0</v>
      </c>
      <c r="H9" s="17">
        <f t="shared" si="1"/>
        <v>91.27</v>
      </c>
      <c r="I9" s="18">
        <f t="shared" si="2"/>
        <v>91.27</v>
      </c>
      <c r="J9" s="19">
        <f t="shared" si="3"/>
        <v>4</v>
      </c>
    </row>
    <row r="10" spans="1:11" ht="21">
      <c r="A10" s="10">
        <v>13</v>
      </c>
      <c r="B10" s="22" t="s">
        <v>26</v>
      </c>
      <c r="C10" s="25">
        <v>100.22</v>
      </c>
      <c r="D10" s="23">
        <v>50</v>
      </c>
      <c r="E10" s="32">
        <f t="shared" si="0"/>
        <v>150.22</v>
      </c>
      <c r="F10" s="15">
        <v>73.31</v>
      </c>
      <c r="G10" s="24">
        <v>20</v>
      </c>
      <c r="H10" s="17">
        <f t="shared" si="1"/>
        <v>93.31</v>
      </c>
      <c r="I10" s="18">
        <f t="shared" si="2"/>
        <v>93.31</v>
      </c>
      <c r="J10" s="19">
        <f t="shared" si="3"/>
        <v>5</v>
      </c>
      <c r="K10" s="35"/>
    </row>
    <row r="11" spans="1:11" ht="21">
      <c r="A11" s="21">
        <v>2</v>
      </c>
      <c r="B11" s="22" t="s">
        <v>15</v>
      </c>
      <c r="C11" s="25">
        <v>94.21</v>
      </c>
      <c r="D11" s="23">
        <v>100</v>
      </c>
      <c r="E11" s="32">
        <f t="shared" si="0"/>
        <v>194.20999999999998</v>
      </c>
      <c r="F11" s="15">
        <v>79.5</v>
      </c>
      <c r="G11" s="24">
        <v>35</v>
      </c>
      <c r="H11" s="17">
        <f t="shared" si="1"/>
        <v>114.5</v>
      </c>
      <c r="I11" s="18">
        <f t="shared" si="2"/>
        <v>114.5</v>
      </c>
      <c r="J11" s="19">
        <f t="shared" si="3"/>
        <v>6</v>
      </c>
      <c r="K11" s="35"/>
    </row>
    <row r="12" spans="1:11" ht="21">
      <c r="A12" s="10">
        <v>17</v>
      </c>
      <c r="B12" s="22" t="s">
        <v>28</v>
      </c>
      <c r="C12" s="25">
        <v>112.25</v>
      </c>
      <c r="D12" s="23">
        <v>80</v>
      </c>
      <c r="E12" s="32">
        <f t="shared" si="0"/>
        <v>192.25</v>
      </c>
      <c r="F12" s="15">
        <v>86.08</v>
      </c>
      <c r="G12" s="24">
        <v>35</v>
      </c>
      <c r="H12" s="17">
        <f t="shared" si="1"/>
        <v>121.08</v>
      </c>
      <c r="I12" s="18">
        <f t="shared" si="2"/>
        <v>121.08</v>
      </c>
      <c r="J12" s="19">
        <f t="shared" si="3"/>
        <v>7</v>
      </c>
      <c r="K12" s="35"/>
    </row>
    <row r="13" spans="1:11" ht="21">
      <c r="A13" s="21">
        <v>7</v>
      </c>
      <c r="B13" s="22" t="s">
        <v>22</v>
      </c>
      <c r="C13" s="25">
        <v>106.65</v>
      </c>
      <c r="D13" s="23">
        <v>20</v>
      </c>
      <c r="E13" s="14">
        <f t="shared" si="0"/>
        <v>126.65</v>
      </c>
      <c r="F13" s="15">
        <v>113.19</v>
      </c>
      <c r="G13" s="24">
        <v>40</v>
      </c>
      <c r="H13" s="33">
        <f t="shared" si="1"/>
        <v>153.19</v>
      </c>
      <c r="I13" s="18">
        <f t="shared" si="2"/>
        <v>126.65</v>
      </c>
      <c r="J13" s="19">
        <f t="shared" si="3"/>
        <v>8</v>
      </c>
      <c r="K13" s="35"/>
    </row>
    <row r="14" spans="1:11" ht="21">
      <c r="A14" s="10">
        <v>10</v>
      </c>
      <c r="B14" s="22" t="s">
        <v>24</v>
      </c>
      <c r="C14" s="25">
        <v>120.19</v>
      </c>
      <c r="D14" s="23">
        <v>10</v>
      </c>
      <c r="E14" s="14">
        <f t="shared" si="0"/>
        <v>130.19</v>
      </c>
      <c r="F14" s="15">
        <v>109.07</v>
      </c>
      <c r="G14" s="24">
        <v>25</v>
      </c>
      <c r="H14" s="33">
        <f t="shared" si="1"/>
        <v>134.07</v>
      </c>
      <c r="I14" s="18">
        <f t="shared" si="2"/>
        <v>130.19</v>
      </c>
      <c r="J14" s="19">
        <f t="shared" si="3"/>
        <v>9</v>
      </c>
      <c r="K14" s="35"/>
    </row>
    <row r="15" spans="1:11" ht="21">
      <c r="A15" s="21">
        <v>4</v>
      </c>
      <c r="B15" s="22" t="s">
        <v>21</v>
      </c>
      <c r="C15" s="25">
        <v>190</v>
      </c>
      <c r="D15" s="23">
        <v>70</v>
      </c>
      <c r="E15" s="32">
        <f t="shared" si="0"/>
        <v>260</v>
      </c>
      <c r="F15" s="15">
        <v>132.94</v>
      </c>
      <c r="G15" s="24">
        <v>0</v>
      </c>
      <c r="H15" s="17">
        <f t="shared" si="1"/>
        <v>132.94</v>
      </c>
      <c r="I15" s="18">
        <f t="shared" si="2"/>
        <v>132.94</v>
      </c>
      <c r="J15" s="19">
        <f t="shared" si="3"/>
        <v>10</v>
      </c>
      <c r="K15" s="35"/>
    </row>
    <row r="16" spans="1:11" ht="21">
      <c r="A16" s="10">
        <v>5</v>
      </c>
      <c r="B16" s="22" t="s">
        <v>11</v>
      </c>
      <c r="C16" s="25">
        <v>137</v>
      </c>
      <c r="D16" s="23">
        <v>35</v>
      </c>
      <c r="E16" s="32">
        <f t="shared" si="0"/>
        <v>172</v>
      </c>
      <c r="F16" s="15">
        <v>125.25</v>
      </c>
      <c r="G16" s="24">
        <v>20</v>
      </c>
      <c r="H16" s="17">
        <f t="shared" si="1"/>
        <v>145.25</v>
      </c>
      <c r="I16" s="18">
        <f t="shared" si="2"/>
        <v>145.25</v>
      </c>
      <c r="J16" s="19">
        <f t="shared" si="3"/>
        <v>11</v>
      </c>
      <c r="K16" s="35"/>
    </row>
    <row r="17" spans="1:11" ht="21">
      <c r="A17" s="21">
        <v>21</v>
      </c>
      <c r="B17" s="22" t="s">
        <v>9</v>
      </c>
      <c r="C17" s="25">
        <v>120.84</v>
      </c>
      <c r="D17" s="23">
        <v>55</v>
      </c>
      <c r="E17" s="32">
        <f t="shared" si="0"/>
        <v>175.84</v>
      </c>
      <c r="F17" s="15">
        <v>117.77</v>
      </c>
      <c r="G17" s="24">
        <v>30</v>
      </c>
      <c r="H17" s="17">
        <f t="shared" si="1"/>
        <v>147.76999999999998</v>
      </c>
      <c r="I17" s="18">
        <f t="shared" si="2"/>
        <v>147.76999999999998</v>
      </c>
      <c r="J17" s="19">
        <f t="shared" si="3"/>
        <v>12</v>
      </c>
      <c r="K17" s="35"/>
    </row>
    <row r="18" spans="1:11" ht="21">
      <c r="A18" s="10">
        <v>11</v>
      </c>
      <c r="B18" s="22" t="s">
        <v>8</v>
      </c>
      <c r="C18" s="25">
        <v>115.78</v>
      </c>
      <c r="D18" s="23">
        <v>90</v>
      </c>
      <c r="E18" s="32">
        <f t="shared" si="0"/>
        <v>205.78</v>
      </c>
      <c r="F18" s="15">
        <v>121.7</v>
      </c>
      <c r="G18" s="24">
        <v>70</v>
      </c>
      <c r="H18" s="17">
        <f t="shared" si="1"/>
        <v>191.7</v>
      </c>
      <c r="I18" s="18">
        <f t="shared" si="2"/>
        <v>191.7</v>
      </c>
      <c r="J18" s="19">
        <f t="shared" si="3"/>
        <v>13</v>
      </c>
      <c r="K18" s="35"/>
    </row>
    <row r="19" spans="1:11" ht="21">
      <c r="A19" s="21">
        <v>12</v>
      </c>
      <c r="B19" s="22" t="s">
        <v>25</v>
      </c>
      <c r="C19" s="25">
        <v>163.32</v>
      </c>
      <c r="D19" s="23">
        <v>30</v>
      </c>
      <c r="E19" s="14">
        <f t="shared" si="0"/>
        <v>193.32</v>
      </c>
      <c r="F19" s="15">
        <v>187.15</v>
      </c>
      <c r="G19" s="24">
        <v>50</v>
      </c>
      <c r="H19" s="33">
        <f t="shared" si="1"/>
        <v>237.15</v>
      </c>
      <c r="I19" s="18">
        <f t="shared" si="2"/>
        <v>193.32</v>
      </c>
      <c r="J19" s="19">
        <f t="shared" si="3"/>
        <v>14</v>
      </c>
      <c r="K19" s="35"/>
    </row>
    <row r="20" spans="1:11" ht="21">
      <c r="A20" s="10">
        <v>8</v>
      </c>
      <c r="B20" s="22" t="s">
        <v>13</v>
      </c>
      <c r="C20" s="25">
        <v>157.13</v>
      </c>
      <c r="D20" s="23">
        <v>130</v>
      </c>
      <c r="E20" s="32">
        <f t="shared" si="0"/>
        <v>287.13</v>
      </c>
      <c r="F20" s="15">
        <v>146.5</v>
      </c>
      <c r="G20" s="24">
        <v>50</v>
      </c>
      <c r="H20" s="17">
        <f t="shared" si="1"/>
        <v>196.5</v>
      </c>
      <c r="I20" s="18">
        <f t="shared" si="2"/>
        <v>196.5</v>
      </c>
      <c r="J20" s="19">
        <f t="shared" si="3"/>
        <v>15</v>
      </c>
      <c r="K20" s="35"/>
    </row>
    <row r="21" spans="1:11" ht="21">
      <c r="A21" s="21">
        <v>3</v>
      </c>
      <c r="B21" s="22" t="s">
        <v>6</v>
      </c>
      <c r="C21" s="25">
        <v>167.84</v>
      </c>
      <c r="D21" s="23">
        <v>110</v>
      </c>
      <c r="E21" s="32">
        <f t="shared" si="0"/>
        <v>277.84000000000003</v>
      </c>
      <c r="F21" s="15">
        <v>165.66</v>
      </c>
      <c r="G21" s="24">
        <v>35</v>
      </c>
      <c r="H21" s="17">
        <f t="shared" si="1"/>
        <v>200.66</v>
      </c>
      <c r="I21" s="18">
        <f t="shared" si="2"/>
        <v>200.66</v>
      </c>
      <c r="J21" s="19">
        <f t="shared" si="3"/>
        <v>16</v>
      </c>
      <c r="K21" s="35"/>
    </row>
    <row r="22" spans="1:11" ht="21">
      <c r="A22" s="10">
        <v>19</v>
      </c>
      <c r="B22" s="22" t="s">
        <v>10</v>
      </c>
      <c r="C22" s="25">
        <v>208.4</v>
      </c>
      <c r="D22" s="23">
        <v>75</v>
      </c>
      <c r="E22" s="14">
        <f t="shared" si="0"/>
        <v>283.4</v>
      </c>
      <c r="F22" s="15">
        <v>189.65</v>
      </c>
      <c r="G22" s="24">
        <v>105</v>
      </c>
      <c r="H22" s="33">
        <f t="shared" si="1"/>
        <v>294.65</v>
      </c>
      <c r="I22" s="18">
        <f t="shared" si="2"/>
        <v>283.4</v>
      </c>
      <c r="J22" s="19">
        <f t="shared" si="3"/>
        <v>17</v>
      </c>
      <c r="K22" s="35"/>
    </row>
    <row r="23" spans="1:11" ht="21">
      <c r="A23" s="21">
        <v>20</v>
      </c>
      <c r="B23" s="22" t="s">
        <v>7</v>
      </c>
      <c r="C23" s="25">
        <v>222.65</v>
      </c>
      <c r="D23" s="23">
        <v>145</v>
      </c>
      <c r="E23" s="32">
        <f t="shared" si="0"/>
        <v>367.65</v>
      </c>
      <c r="F23" s="15">
        <v>180.88</v>
      </c>
      <c r="G23" s="24">
        <v>105</v>
      </c>
      <c r="H23" s="17">
        <f t="shared" si="1"/>
        <v>285.88</v>
      </c>
      <c r="I23" s="18">
        <f t="shared" si="2"/>
        <v>285.88</v>
      </c>
      <c r="J23" s="19">
        <f t="shared" si="3"/>
        <v>18</v>
      </c>
      <c r="K23" s="35"/>
    </row>
    <row r="24" spans="1:11" ht="21">
      <c r="A24" s="10">
        <v>9</v>
      </c>
      <c r="B24" s="34" t="s">
        <v>23</v>
      </c>
      <c r="C24" s="25">
        <v>1074.48</v>
      </c>
      <c r="D24" s="23">
        <v>15</v>
      </c>
      <c r="E24" s="14">
        <f t="shared" si="0"/>
        <v>1089.48</v>
      </c>
      <c r="F24" s="15">
        <v>1170</v>
      </c>
      <c r="G24" s="24">
        <v>45</v>
      </c>
      <c r="H24" s="33">
        <f t="shared" si="1"/>
        <v>1215</v>
      </c>
      <c r="I24" s="18">
        <f t="shared" si="2"/>
        <v>1089.48</v>
      </c>
      <c r="J24" s="19">
        <f t="shared" si="3"/>
        <v>19</v>
      </c>
      <c r="K24" s="35"/>
    </row>
    <row r="25" spans="1:11" ht="21">
      <c r="A25" s="21">
        <v>18</v>
      </c>
      <c r="B25" s="34" t="s">
        <v>29</v>
      </c>
      <c r="C25" s="25">
        <v>1128.02</v>
      </c>
      <c r="D25" s="23">
        <v>5</v>
      </c>
      <c r="E25" s="14">
        <f t="shared" si="0"/>
        <v>1133.02</v>
      </c>
      <c r="F25" s="15">
        <v>1122.63</v>
      </c>
      <c r="G25" s="24">
        <v>20</v>
      </c>
      <c r="H25" s="33">
        <f t="shared" si="1"/>
        <v>1142.63</v>
      </c>
      <c r="I25" s="18">
        <f t="shared" si="2"/>
        <v>1133.02</v>
      </c>
      <c r="J25" s="19">
        <f t="shared" si="3"/>
        <v>20</v>
      </c>
      <c r="K25" s="35"/>
    </row>
    <row r="26" spans="1:11" ht="21">
      <c r="A26" s="10">
        <v>16</v>
      </c>
      <c r="B26" s="34" t="s">
        <v>17</v>
      </c>
      <c r="C26" s="25">
        <v>9999</v>
      </c>
      <c r="D26" s="23" t="s">
        <v>30</v>
      </c>
      <c r="E26" s="14">
        <f t="shared" si="0"/>
        <v>9999</v>
      </c>
      <c r="F26" s="15">
        <v>10999</v>
      </c>
      <c r="G26" s="23" t="s">
        <v>30</v>
      </c>
      <c r="H26" s="33">
        <f t="shared" si="1"/>
        <v>10999</v>
      </c>
      <c r="I26" s="18">
        <f t="shared" si="2"/>
        <v>9999</v>
      </c>
      <c r="J26" s="19">
        <f t="shared" si="3"/>
        <v>21</v>
      </c>
      <c r="K26" s="35"/>
    </row>
    <row r="27" ht="12.75">
      <c r="C27" s="26"/>
    </row>
  </sheetData>
  <sheetProtection selectLockedCells="1" selectUnlockedCells="1"/>
  <conditionalFormatting sqref="J6:J26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3.57421875" style="0" customWidth="1"/>
    <col min="9" max="9" width="11.28125" style="0" customWidth="1"/>
  </cols>
  <sheetData>
    <row r="1" ht="20.25">
      <c r="E1" s="1" t="s">
        <v>18</v>
      </c>
    </row>
    <row r="2" ht="20.25">
      <c r="E2" s="1" t="s">
        <v>0</v>
      </c>
    </row>
    <row r="3" ht="21">
      <c r="E3" s="2" t="s">
        <v>19</v>
      </c>
    </row>
    <row r="4" ht="12.75">
      <c r="D4" s="27"/>
    </row>
    <row r="5" spans="1:10" ht="12.75">
      <c r="A5" s="28"/>
      <c r="B5" s="3"/>
      <c r="C5" s="29" t="s">
        <v>1</v>
      </c>
      <c r="D5" s="6" t="s">
        <v>2</v>
      </c>
      <c r="E5" s="7" t="s">
        <v>3</v>
      </c>
      <c r="F5" s="5" t="s">
        <v>1</v>
      </c>
      <c r="G5" s="6" t="s">
        <v>2</v>
      </c>
      <c r="H5" s="7" t="s">
        <v>3</v>
      </c>
      <c r="I5" s="8" t="s">
        <v>4</v>
      </c>
      <c r="J5" s="9" t="s">
        <v>5</v>
      </c>
    </row>
    <row r="6" spans="1:10" ht="21">
      <c r="A6" s="30">
        <v>12</v>
      </c>
      <c r="B6" s="36" t="s">
        <v>12</v>
      </c>
      <c r="C6" s="31">
        <v>41.35</v>
      </c>
      <c r="D6" s="13">
        <v>10</v>
      </c>
      <c r="E6" s="14">
        <f aca="true" t="shared" si="0" ref="E6:E19">SUM(C6:D6)</f>
        <v>51.35</v>
      </c>
      <c r="F6" s="15">
        <v>44.09</v>
      </c>
      <c r="G6" s="13">
        <v>0</v>
      </c>
      <c r="H6" s="33">
        <f aca="true" t="shared" si="1" ref="H6:H19">SUM(F6:G6)</f>
        <v>44.09</v>
      </c>
      <c r="I6" s="18">
        <f aca="true" t="shared" si="2" ref="I6:I19">IF(E6&gt;H6,H6,IF(H6&gt;E6,E6))</f>
        <v>44.09</v>
      </c>
      <c r="J6" s="19">
        <f aca="true" t="shared" si="3" ref="J6:J19">RANK(I6,I$5:I$22,1)</f>
        <v>1</v>
      </c>
    </row>
    <row r="7" spans="1:10" ht="21">
      <c r="A7" s="30">
        <v>9</v>
      </c>
      <c r="B7" s="22" t="s">
        <v>23</v>
      </c>
      <c r="C7" s="31">
        <v>47.81</v>
      </c>
      <c r="D7" s="13">
        <v>10</v>
      </c>
      <c r="E7" s="14">
        <f t="shared" si="0"/>
        <v>57.81</v>
      </c>
      <c r="F7" s="15">
        <v>45.87</v>
      </c>
      <c r="G7" s="13">
        <v>0</v>
      </c>
      <c r="H7" s="33">
        <f t="shared" si="1"/>
        <v>45.87</v>
      </c>
      <c r="I7" s="18">
        <f t="shared" si="2"/>
        <v>45.87</v>
      </c>
      <c r="J7" s="19">
        <f t="shared" si="3"/>
        <v>2</v>
      </c>
    </row>
    <row r="8" spans="1:10" ht="21">
      <c r="A8" s="30">
        <v>10</v>
      </c>
      <c r="B8" s="22" t="s">
        <v>27</v>
      </c>
      <c r="C8" s="31">
        <v>48.09</v>
      </c>
      <c r="D8" s="13">
        <v>0</v>
      </c>
      <c r="E8" s="14">
        <f t="shared" si="0"/>
        <v>48.09</v>
      </c>
      <c r="F8" s="15">
        <v>45.28</v>
      </c>
      <c r="G8" s="13">
        <v>20</v>
      </c>
      <c r="H8" s="33">
        <f t="shared" si="1"/>
        <v>65.28</v>
      </c>
      <c r="I8" s="18">
        <f t="shared" si="2"/>
        <v>48.09</v>
      </c>
      <c r="J8" s="19">
        <f t="shared" si="3"/>
        <v>3</v>
      </c>
    </row>
    <row r="9" spans="1:10" ht="21">
      <c r="A9" s="30">
        <v>7</v>
      </c>
      <c r="B9" s="22" t="s">
        <v>15</v>
      </c>
      <c r="C9" s="31">
        <v>44.75</v>
      </c>
      <c r="D9" s="13">
        <v>10</v>
      </c>
      <c r="E9" s="32">
        <f t="shared" si="0"/>
        <v>54.75</v>
      </c>
      <c r="F9" s="15">
        <v>47.44</v>
      </c>
      <c r="G9" s="13">
        <v>15</v>
      </c>
      <c r="H9" s="17">
        <f t="shared" si="1"/>
        <v>62.44</v>
      </c>
      <c r="I9" s="18">
        <f t="shared" si="2"/>
        <v>54.75</v>
      </c>
      <c r="J9" s="19">
        <f t="shared" si="3"/>
        <v>4</v>
      </c>
    </row>
    <row r="10" spans="1:10" ht="21">
      <c r="A10" s="30">
        <v>5</v>
      </c>
      <c r="B10" s="22" t="s">
        <v>22</v>
      </c>
      <c r="C10" s="31">
        <v>9999</v>
      </c>
      <c r="D10" s="13" t="s">
        <v>30</v>
      </c>
      <c r="E10" s="32">
        <f t="shared" si="0"/>
        <v>9999</v>
      </c>
      <c r="F10" s="15">
        <v>55.07</v>
      </c>
      <c r="G10" s="13">
        <v>20</v>
      </c>
      <c r="H10" s="17">
        <f t="shared" si="1"/>
        <v>75.07</v>
      </c>
      <c r="I10" s="18">
        <f t="shared" si="2"/>
        <v>75.07</v>
      </c>
      <c r="J10" s="19">
        <f t="shared" si="3"/>
        <v>5</v>
      </c>
    </row>
    <row r="11" spans="1:10" ht="21">
      <c r="A11" s="30">
        <v>8</v>
      </c>
      <c r="B11" s="22" t="s">
        <v>26</v>
      </c>
      <c r="C11" s="31">
        <v>73.66</v>
      </c>
      <c r="D11" s="13">
        <v>20</v>
      </c>
      <c r="E11" s="32">
        <f t="shared" si="0"/>
        <v>93.66</v>
      </c>
      <c r="F11" s="15">
        <v>68.96</v>
      </c>
      <c r="G11" s="13">
        <v>45</v>
      </c>
      <c r="H11" s="17">
        <f t="shared" si="1"/>
        <v>113.96</v>
      </c>
      <c r="I11" s="18">
        <f t="shared" si="2"/>
        <v>93.66</v>
      </c>
      <c r="J11" s="19">
        <f t="shared" si="3"/>
        <v>6</v>
      </c>
    </row>
    <row r="12" spans="1:10" ht="21">
      <c r="A12" s="30">
        <v>3</v>
      </c>
      <c r="B12" s="22" t="s">
        <v>7</v>
      </c>
      <c r="C12" s="31">
        <v>60.59</v>
      </c>
      <c r="D12" s="13">
        <v>60</v>
      </c>
      <c r="E12" s="32">
        <f t="shared" si="0"/>
        <v>120.59</v>
      </c>
      <c r="F12" s="15">
        <v>58.69</v>
      </c>
      <c r="G12" s="13">
        <v>50</v>
      </c>
      <c r="H12" s="17">
        <f t="shared" si="1"/>
        <v>108.69</v>
      </c>
      <c r="I12" s="18">
        <f t="shared" si="2"/>
        <v>108.69</v>
      </c>
      <c r="J12" s="19">
        <f t="shared" si="3"/>
        <v>7</v>
      </c>
    </row>
    <row r="13" spans="1:10" ht="21">
      <c r="A13" s="30">
        <v>14</v>
      </c>
      <c r="B13" s="22" t="s">
        <v>16</v>
      </c>
      <c r="C13" s="31">
        <v>69.78</v>
      </c>
      <c r="D13" s="13">
        <v>110</v>
      </c>
      <c r="E13" s="32">
        <f t="shared" si="0"/>
        <v>179.78</v>
      </c>
      <c r="F13" s="15">
        <v>78.56</v>
      </c>
      <c r="G13" s="13">
        <v>35</v>
      </c>
      <c r="H13" s="17">
        <f t="shared" si="1"/>
        <v>113.56</v>
      </c>
      <c r="I13" s="18">
        <f t="shared" si="2"/>
        <v>113.56</v>
      </c>
      <c r="J13" s="19">
        <f t="shared" si="3"/>
        <v>8</v>
      </c>
    </row>
    <row r="14" spans="1:10" ht="21">
      <c r="A14" s="30">
        <v>2</v>
      </c>
      <c r="B14" s="22" t="s">
        <v>9</v>
      </c>
      <c r="C14" s="31">
        <v>69.91</v>
      </c>
      <c r="D14" s="13">
        <v>45</v>
      </c>
      <c r="E14" s="32">
        <f t="shared" si="0"/>
        <v>114.91</v>
      </c>
      <c r="F14" s="15">
        <v>75.6</v>
      </c>
      <c r="G14" s="13">
        <v>45</v>
      </c>
      <c r="H14" s="17">
        <f t="shared" si="1"/>
        <v>120.6</v>
      </c>
      <c r="I14" s="18">
        <f t="shared" si="2"/>
        <v>114.91</v>
      </c>
      <c r="J14" s="19">
        <f t="shared" si="3"/>
        <v>9</v>
      </c>
    </row>
    <row r="15" spans="1:10" ht="21">
      <c r="A15" s="30">
        <v>11</v>
      </c>
      <c r="B15" s="22" t="s">
        <v>28</v>
      </c>
      <c r="C15" s="31">
        <v>72.3</v>
      </c>
      <c r="D15" s="13">
        <v>45</v>
      </c>
      <c r="E15" s="32">
        <f t="shared" si="0"/>
        <v>117.3</v>
      </c>
      <c r="F15" s="15">
        <v>62.73</v>
      </c>
      <c r="G15" s="13">
        <v>90</v>
      </c>
      <c r="H15" s="17">
        <f t="shared" si="1"/>
        <v>152.73</v>
      </c>
      <c r="I15" s="18">
        <f t="shared" si="2"/>
        <v>117.3</v>
      </c>
      <c r="J15" s="19">
        <f t="shared" si="3"/>
        <v>10</v>
      </c>
    </row>
    <row r="16" spans="1:10" ht="21">
      <c r="A16" s="30">
        <v>6</v>
      </c>
      <c r="B16" s="22" t="s">
        <v>32</v>
      </c>
      <c r="C16" s="31">
        <v>118.35</v>
      </c>
      <c r="D16" s="13">
        <v>130</v>
      </c>
      <c r="E16" s="32">
        <f t="shared" si="0"/>
        <v>248.35</v>
      </c>
      <c r="F16" s="15">
        <v>94.23</v>
      </c>
      <c r="G16" s="13">
        <v>75</v>
      </c>
      <c r="H16" s="17">
        <f t="shared" si="1"/>
        <v>169.23000000000002</v>
      </c>
      <c r="I16" s="18">
        <f t="shared" si="2"/>
        <v>169.23000000000002</v>
      </c>
      <c r="J16" s="19">
        <f t="shared" si="3"/>
        <v>11</v>
      </c>
    </row>
    <row r="17" spans="1:10" ht="21">
      <c r="A17" s="30">
        <v>13</v>
      </c>
      <c r="B17" s="22" t="s">
        <v>33</v>
      </c>
      <c r="C17" s="31">
        <v>121.1</v>
      </c>
      <c r="D17" s="13">
        <v>70</v>
      </c>
      <c r="E17" s="32">
        <f t="shared" si="0"/>
        <v>191.1</v>
      </c>
      <c r="F17" s="15">
        <v>119.81</v>
      </c>
      <c r="G17" s="13">
        <v>60</v>
      </c>
      <c r="H17" s="17">
        <f t="shared" si="1"/>
        <v>179.81</v>
      </c>
      <c r="I17" s="18">
        <f t="shared" si="2"/>
        <v>179.81</v>
      </c>
      <c r="J17" s="19">
        <f t="shared" si="3"/>
        <v>12</v>
      </c>
    </row>
    <row r="18" spans="1:10" ht="21">
      <c r="A18" s="30">
        <v>1</v>
      </c>
      <c r="B18" s="34" t="s">
        <v>20</v>
      </c>
      <c r="C18" s="31">
        <v>1053.12</v>
      </c>
      <c r="D18" s="13">
        <v>0</v>
      </c>
      <c r="E18" s="32">
        <f t="shared" si="0"/>
        <v>1053.12</v>
      </c>
      <c r="F18" s="15">
        <v>1052.27</v>
      </c>
      <c r="G18" s="13">
        <v>0</v>
      </c>
      <c r="H18" s="17">
        <f t="shared" si="1"/>
        <v>1052.27</v>
      </c>
      <c r="I18" s="18">
        <f t="shared" si="2"/>
        <v>1052.27</v>
      </c>
      <c r="J18" s="19">
        <f t="shared" si="3"/>
        <v>13</v>
      </c>
    </row>
    <row r="19" spans="1:10" ht="21">
      <c r="A19" s="30">
        <v>4</v>
      </c>
      <c r="B19" s="34" t="s">
        <v>31</v>
      </c>
      <c r="C19" s="31">
        <v>1050.31</v>
      </c>
      <c r="D19" s="13">
        <v>5</v>
      </c>
      <c r="E19" s="32">
        <f t="shared" si="0"/>
        <v>1055.31</v>
      </c>
      <c r="F19" s="15">
        <v>1057.21</v>
      </c>
      <c r="G19" s="13">
        <v>30</v>
      </c>
      <c r="H19" s="17">
        <f t="shared" si="1"/>
        <v>1087.21</v>
      </c>
      <c r="I19" s="18">
        <f t="shared" si="2"/>
        <v>1055.31</v>
      </c>
      <c r="J19" s="19">
        <f t="shared" si="3"/>
        <v>14</v>
      </c>
    </row>
  </sheetData>
  <sheetProtection selectLockedCells="1" selectUnlockedCells="1"/>
  <conditionalFormatting sqref="J6:J19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Hanus</dc:creator>
  <cp:keywords/>
  <dc:description/>
  <cp:lastModifiedBy>Kolář Pavel</cp:lastModifiedBy>
  <dcterms:created xsi:type="dcterms:W3CDTF">2014-05-01T18:00:29Z</dcterms:created>
  <dcterms:modified xsi:type="dcterms:W3CDTF">2017-05-10T14:02:44Z</dcterms:modified>
  <cp:category/>
  <cp:version/>
  <cp:contentType/>
  <cp:contentStatus/>
</cp:coreProperties>
</file>