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sh\orm\souteze\2016\"/>
    </mc:Choice>
  </mc:AlternateContent>
  <bookViews>
    <workbookView xWindow="0" yWindow="0" windowWidth="23040" windowHeight="9588"/>
  </bookViews>
  <sheets>
    <sheet name="100 metrů" sheetId="5" r:id="rId1"/>
    <sheet name=" věž" sheetId="4" r:id="rId2"/>
    <sheet name="superfinle" sheetId="6" r:id="rId3"/>
    <sheet name="okresní kolo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8" l="1"/>
  <c r="H30" i="8"/>
  <c r="Q25" i="8"/>
  <c r="H29" i="8"/>
  <c r="Q24" i="8"/>
  <c r="H28" i="8"/>
  <c r="H27" i="8"/>
  <c r="Q23" i="8"/>
  <c r="H26" i="8"/>
  <c r="H25" i="8"/>
  <c r="H24" i="8"/>
  <c r="Q21" i="8"/>
  <c r="H23" i="8"/>
  <c r="Q20" i="8"/>
  <c r="H22" i="8"/>
  <c r="Q19" i="8"/>
  <c r="Q18" i="8"/>
  <c r="Q17" i="8"/>
  <c r="Q16" i="8"/>
  <c r="H18" i="8"/>
  <c r="Q15" i="8"/>
  <c r="H17" i="8"/>
  <c r="Q14" i="8"/>
  <c r="Q13" i="8"/>
  <c r="Q12" i="8"/>
  <c r="H15" i="8"/>
  <c r="Q11" i="8"/>
  <c r="H14" i="8"/>
  <c r="H13" i="8"/>
  <c r="H12" i="8"/>
  <c r="Q9" i="8"/>
  <c r="H11" i="8"/>
  <c r="H10" i="8"/>
  <c r="H9" i="8"/>
  <c r="H9" i="5" l="1"/>
  <c r="H10" i="5"/>
  <c r="H11" i="5"/>
  <c r="H12" i="5"/>
  <c r="H13" i="5"/>
  <c r="H14" i="5"/>
  <c r="H15" i="5"/>
  <c r="H16" i="5"/>
  <c r="H17" i="5"/>
  <c r="T42" i="6"/>
  <c r="T41" i="6"/>
  <c r="T40" i="6"/>
  <c r="T39" i="6"/>
  <c r="T38" i="6"/>
  <c r="T37" i="6"/>
  <c r="T36" i="6"/>
  <c r="T35" i="6"/>
  <c r="H37" i="5"/>
  <c r="H38" i="5"/>
  <c r="H36" i="5"/>
  <c r="H35" i="5"/>
  <c r="Q37" i="5"/>
  <c r="Q36" i="5"/>
  <c r="Q35" i="5"/>
  <c r="Q32" i="5"/>
  <c r="Q33" i="5"/>
  <c r="Q23" i="5"/>
  <c r="Q22" i="5"/>
  <c r="Q16" i="5"/>
  <c r="Q27" i="5"/>
  <c r="Q30" i="5"/>
  <c r="Q19" i="5"/>
  <c r="Q18" i="5"/>
  <c r="Q15" i="5"/>
  <c r="Q29" i="5"/>
  <c r="Q21" i="5"/>
  <c r="Q26" i="5"/>
  <c r="Q17" i="5"/>
  <c r="Q24" i="5"/>
  <c r="Q25" i="5"/>
  <c r="Q20" i="5"/>
  <c r="Q9" i="5"/>
  <c r="Q28" i="5"/>
  <c r="Q11" i="5"/>
  <c r="Q10" i="5"/>
  <c r="Q13" i="5"/>
  <c r="Q12" i="5"/>
  <c r="Q34" i="5"/>
  <c r="H24" i="5"/>
  <c r="H23" i="5"/>
  <c r="H22" i="5"/>
  <c r="H21" i="5"/>
  <c r="H25" i="5"/>
  <c r="H20" i="5"/>
  <c r="H19" i="5"/>
  <c r="H31" i="5"/>
  <c r="H34" i="5"/>
  <c r="H29" i="5"/>
  <c r="H32" i="5"/>
  <c r="H33" i="5"/>
  <c r="H30" i="5"/>
  <c r="H13" i="4"/>
  <c r="H15" i="4"/>
  <c r="H14" i="4"/>
  <c r="H17" i="4"/>
  <c r="H16" i="4"/>
  <c r="H19" i="4"/>
  <c r="H18" i="4"/>
  <c r="H20" i="4"/>
  <c r="H23" i="4"/>
  <c r="H24" i="4"/>
  <c r="H22" i="4"/>
  <c r="H30" i="4"/>
  <c r="H27" i="4"/>
  <c r="H29" i="4"/>
  <c r="H26" i="4"/>
  <c r="H28" i="4"/>
  <c r="H32" i="4"/>
  <c r="H33" i="4"/>
  <c r="H34" i="4"/>
  <c r="H11" i="4"/>
</calcChain>
</file>

<file path=xl/sharedStrings.xml><?xml version="1.0" encoding="utf-8"?>
<sst xmlns="http://schemas.openxmlformats.org/spreadsheetml/2006/main" count="517" uniqueCount="112">
  <si>
    <t>datum narození</t>
  </si>
  <si>
    <t>kategorie</t>
  </si>
  <si>
    <t>Jakub Fanta</t>
  </si>
  <si>
    <t>ML-ci</t>
  </si>
  <si>
    <t>Aleš Winkelhöfer</t>
  </si>
  <si>
    <t>Filip Růžek</t>
  </si>
  <si>
    <t>Kryštof Ramajzl</t>
  </si>
  <si>
    <t>Štěpánka Kleinová</t>
  </si>
  <si>
    <t>STŘ-ky</t>
  </si>
  <si>
    <t>Tereza Šlehoberová</t>
  </si>
  <si>
    <t>Adéla Baslová</t>
  </si>
  <si>
    <t>Adéla Háková</t>
  </si>
  <si>
    <t>Adéla Kohutová</t>
  </si>
  <si>
    <t>Ondřej Müller</t>
  </si>
  <si>
    <t>STŘ-ci</t>
  </si>
  <si>
    <t>Kateřina Růžková</t>
  </si>
  <si>
    <t>SD-ky</t>
  </si>
  <si>
    <t>Lukáš Kříž</t>
  </si>
  <si>
    <t>SD-ci</t>
  </si>
  <si>
    <t>sdh</t>
  </si>
  <si>
    <t>Obora</t>
  </si>
  <si>
    <t>Provazníková Michaela</t>
  </si>
  <si>
    <t>Koudelová Martina</t>
  </si>
  <si>
    <t>Jandová Michaela</t>
  </si>
  <si>
    <t>Vebrová Kateřina</t>
  </si>
  <si>
    <t>Pešíková Veronika</t>
  </si>
  <si>
    <t>Úněšov</t>
  </si>
  <si>
    <t>Kateřina Škvorová</t>
  </si>
  <si>
    <t>Všechlapy</t>
  </si>
  <si>
    <t>Petra Fialová</t>
  </si>
  <si>
    <t>Ml-ky</t>
  </si>
  <si>
    <t>Matěj Brašna</t>
  </si>
  <si>
    <t>Ml-ci</t>
  </si>
  <si>
    <t>Nepomuk</t>
  </si>
  <si>
    <t>Kudličková Michaela</t>
  </si>
  <si>
    <t>Šváb Jan</t>
  </si>
  <si>
    <t>Dobřany</t>
  </si>
  <si>
    <t>ML-ky</t>
  </si>
  <si>
    <t>Vojtěch Kepka</t>
  </si>
  <si>
    <t>Daniel Tauchen</t>
  </si>
  <si>
    <t>Pavel Gross</t>
  </si>
  <si>
    <t>Filip Tomášek</t>
  </si>
  <si>
    <t>Patrik Hnátek</t>
  </si>
  <si>
    <t>Martin Smutný</t>
  </si>
  <si>
    <t>Filip Calta</t>
  </si>
  <si>
    <t>Žebnice</t>
  </si>
  <si>
    <t>Všeruby</t>
  </si>
  <si>
    <t>Tereza Jelínková</t>
  </si>
  <si>
    <t>Naďa Smejkalová</t>
  </si>
  <si>
    <t>Vendula Masarová</t>
  </si>
  <si>
    <t>Horní Slavkov</t>
  </si>
  <si>
    <t>Martina Krejčová</t>
  </si>
  <si>
    <t>Horní Hradiště</t>
  </si>
  <si>
    <t>Kamil Plaček</t>
  </si>
  <si>
    <t>František Trefný</t>
  </si>
  <si>
    <t>STŘ - ci</t>
  </si>
  <si>
    <t>Tereza Dyedeková</t>
  </si>
  <si>
    <t>Eliška Novotná</t>
  </si>
  <si>
    <t>Klára Stredná</t>
  </si>
  <si>
    <t>Jáchymov</t>
  </si>
  <si>
    <t xml:space="preserve">Karel Vršecký     </t>
  </si>
  <si>
    <t>Zličín</t>
  </si>
  <si>
    <t>Jiří Studnička</t>
  </si>
  <si>
    <t>Štěnovický Borek</t>
  </si>
  <si>
    <t>Joudalová Denisa</t>
  </si>
  <si>
    <t>Hradec u Stoda</t>
  </si>
  <si>
    <t>Lukáš Snášel</t>
  </si>
  <si>
    <t>Adam Hlaváč</t>
  </si>
  <si>
    <t>SDH</t>
  </si>
  <si>
    <t>Memoriál VENDULKY FRÁNOVÉ</t>
  </si>
  <si>
    <t>výstup na věž</t>
  </si>
  <si>
    <t>MLADŠÍ DOROSTENCI</t>
  </si>
  <si>
    <t>startovní číslo</t>
  </si>
  <si>
    <t>JMÉNO PŘÍJMENÍ</t>
  </si>
  <si>
    <t>1 pokus</t>
  </si>
  <si>
    <t>2 pokus</t>
  </si>
  <si>
    <t>VYHODNOCENÍ</t>
  </si>
  <si>
    <t>započtený čas</t>
  </si>
  <si>
    <t>pořadí</t>
  </si>
  <si>
    <t>Jan Nový</t>
  </si>
  <si>
    <t>Horní Bělá</t>
  </si>
  <si>
    <t>NP</t>
  </si>
  <si>
    <t>PLZEŇ 7. KVĚTNA 2016</t>
  </si>
  <si>
    <t>Pícková Gabriela</t>
  </si>
  <si>
    <t>Kašpárková Kateřina</t>
  </si>
  <si>
    <t xml:space="preserve">Schödlbauerová Monika </t>
  </si>
  <si>
    <t>Tůmová Lucie</t>
  </si>
  <si>
    <t>Malechov</t>
  </si>
  <si>
    <t>Stř-ky</t>
  </si>
  <si>
    <t>29.11.200</t>
  </si>
  <si>
    <t>Radka Urbánková</t>
  </si>
  <si>
    <t>Jana Třeštíková</t>
  </si>
  <si>
    <t>STř-ky</t>
  </si>
  <si>
    <t>Michal Třeštík</t>
  </si>
  <si>
    <t>Jiří Kupka</t>
  </si>
  <si>
    <t>Marek Polák</t>
  </si>
  <si>
    <t>stř-ci</t>
  </si>
  <si>
    <t>běh 100 metrů překážek</t>
  </si>
  <si>
    <t>np</t>
  </si>
  <si>
    <t>SUPERFINÁLE - DOROSTENCI</t>
  </si>
  <si>
    <t>JMÉNO</t>
  </si>
  <si>
    <t>KAT.</t>
  </si>
  <si>
    <t>ČAS</t>
  </si>
  <si>
    <t>POŘADÍ</t>
  </si>
  <si>
    <t>O TŘETÍ MÍSTO</t>
  </si>
  <si>
    <t>SUPERFINÁLE - DOROSTENKY</t>
  </si>
  <si>
    <t>Denisa Joudalová</t>
  </si>
  <si>
    <t>Daniel Taucen</t>
  </si>
  <si>
    <t>Luboš Dolejš</t>
  </si>
  <si>
    <t>Gabriela Pícková</t>
  </si>
  <si>
    <t>Kateřina Vébrová</t>
  </si>
  <si>
    <t>Okresní kolo dorostu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</si>
</sst>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Comic Sans MS"/>
      <family val="4"/>
    </font>
    <font>
      <b/>
      <sz val="12"/>
      <name val="Arial CE"/>
      <family val="2"/>
      <charset val="238"/>
    </font>
    <font>
      <sz val="10"/>
      <name val="Comic Sans MS"/>
      <family val="4"/>
      <charset val="238"/>
    </font>
    <font>
      <sz val="10"/>
      <name val="Arial"/>
      <family val="2"/>
      <charset val="238"/>
    </font>
    <font>
      <b/>
      <i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2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/>
      <protection locked="0"/>
    </xf>
    <xf numFmtId="0" fontId="12" fillId="0" borderId="3" xfId="0" applyNumberFormat="1" applyFont="1" applyFill="1" applyBorder="1" applyAlignment="1" applyProtection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2" borderId="3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" fontId="11" fillId="0" borderId="8" xfId="0" applyNumberFormat="1" applyFont="1" applyFill="1" applyBorder="1" applyAlignment="1" applyProtection="1">
      <alignment horizontal="center" shrinkToFit="1"/>
    </xf>
    <xf numFmtId="0" fontId="12" fillId="0" borderId="9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1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 applyProtection="1">
      <alignment horizontal="center"/>
      <protection locked="0"/>
    </xf>
    <xf numFmtId="0" fontId="12" fillId="0" borderId="22" xfId="0" applyNumberFormat="1" applyFont="1" applyFill="1" applyBorder="1" applyAlignment="1" applyProtection="1">
      <alignment horizontal="center"/>
    </xf>
    <xf numFmtId="0" fontId="0" fillId="0" borderId="14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4" fontId="2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 applyProtection="1">
      <alignment horizontal="center"/>
      <protection locked="0"/>
    </xf>
    <xf numFmtId="0" fontId="12" fillId="0" borderId="23" xfId="0" applyNumberFormat="1" applyFont="1" applyFill="1" applyBorder="1" applyAlignment="1" applyProtection="1">
      <alignment horizontal="center"/>
    </xf>
    <xf numFmtId="0" fontId="0" fillId="0" borderId="21" xfId="0" applyFont="1" applyFill="1" applyBorder="1" applyAlignment="1">
      <alignment horizontal="left" vertical="center"/>
    </xf>
    <xf numFmtId="0" fontId="12" fillId="2" borderId="19" xfId="0" applyNumberFormat="1" applyFont="1" applyFill="1" applyBorder="1" applyAlignment="1" applyProtection="1">
      <alignment horizontal="center"/>
    </xf>
    <xf numFmtId="0" fontId="12" fillId="0" borderId="12" xfId="0" applyNumberFormat="1" applyFont="1" applyFill="1" applyBorder="1" applyAlignment="1" applyProtection="1">
      <alignment horizontal="center"/>
    </xf>
    <xf numFmtId="0" fontId="12" fillId="0" borderId="24" xfId="0" applyNumberFormat="1" applyFont="1" applyFill="1" applyBorder="1" applyAlignment="1" applyProtection="1">
      <alignment horizontal="center"/>
    </xf>
    <xf numFmtId="0" fontId="12" fillId="0" borderId="25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vertical="center"/>
    </xf>
    <xf numFmtId="14" fontId="0" fillId="0" borderId="15" xfId="0" applyNumberFormat="1" applyFont="1" applyFill="1" applyBorder="1" applyAlignment="1">
      <alignment horizontal="center" vertical="center"/>
    </xf>
    <xf numFmtId="0" fontId="12" fillId="2" borderId="23" xfId="0" applyNumberFormat="1" applyFont="1" applyFill="1" applyBorder="1" applyAlignment="1" applyProtection="1">
      <alignment horizontal="center"/>
    </xf>
    <xf numFmtId="0" fontId="12" fillId="0" borderId="18" xfId="0" applyNumberFormat="1" applyFont="1" applyFill="1" applyBorder="1" applyAlignment="1" applyProtection="1">
      <alignment horizontal="center"/>
    </xf>
    <xf numFmtId="0" fontId="12" fillId="0" borderId="27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4" fontId="11" fillId="0" borderId="2" xfId="0" applyNumberFormat="1" applyFont="1" applyFill="1" applyBorder="1" applyAlignment="1" applyProtection="1">
      <alignment horizontal="center" shrinkToFit="1"/>
    </xf>
    <xf numFmtId="4" fontId="11" fillId="0" borderId="0" xfId="0" applyNumberFormat="1" applyFont="1" applyFill="1" applyBorder="1" applyAlignment="1" applyProtection="1">
      <alignment horizontal="center" shrinkToFit="1"/>
    </xf>
    <xf numFmtId="4" fontId="11" fillId="0" borderId="6" xfId="0" applyNumberFormat="1" applyFont="1" applyFill="1" applyBorder="1" applyAlignment="1" applyProtection="1">
      <alignment horizontal="center" shrinkToFi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1" fillId="0" borderId="7" xfId="0" applyNumberFormat="1" applyFont="1" applyFill="1" applyBorder="1" applyAlignment="1" applyProtection="1">
      <alignment horizontal="center" shrinkToFit="1"/>
    </xf>
    <xf numFmtId="0" fontId="4" fillId="0" borderId="1" xfId="0" applyFont="1" applyFill="1" applyBorder="1" applyAlignment="1">
      <alignment horizontal="center" vertical="center" textRotation="90" wrapText="1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 locked="0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4" fontId="10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="80" zoomScaleNormal="80" zoomScaleSheetLayoutView="51" workbookViewId="0">
      <selection sqref="A1:I1"/>
    </sheetView>
  </sheetViews>
  <sheetFormatPr defaultRowHeight="14.4" x14ac:dyDescent="0.3"/>
  <cols>
    <col min="1" max="1" width="5" customWidth="1"/>
    <col min="2" max="2" width="21.88671875" style="31" customWidth="1"/>
    <col min="3" max="3" width="12.88671875" style="5" customWidth="1"/>
    <col min="4" max="4" width="8.6640625" customWidth="1"/>
    <col min="5" max="5" width="16.33203125" customWidth="1"/>
    <col min="6" max="7" width="11.109375" customWidth="1"/>
    <col min="9" max="9" width="7.44140625" style="25" customWidth="1"/>
    <col min="10" max="10" width="5" style="25" customWidth="1"/>
    <col min="11" max="11" width="21.88671875" style="71" customWidth="1"/>
    <col min="12" max="12" width="12.88671875" style="72" customWidth="1"/>
    <col min="13" max="13" width="8.6640625" style="25" customWidth="1"/>
    <col min="14" max="14" width="16.33203125" style="25" customWidth="1"/>
    <col min="15" max="16" width="11.109375" style="25" customWidth="1"/>
    <col min="17" max="17" width="9.109375" style="25"/>
    <col min="18" max="18" width="7.44140625" style="25" customWidth="1"/>
  </cols>
  <sheetData>
    <row r="1" spans="1:18" ht="22.8" x14ac:dyDescent="0.3">
      <c r="A1" s="102" t="s">
        <v>69</v>
      </c>
      <c r="B1" s="102"/>
      <c r="C1" s="102"/>
      <c r="D1" s="102"/>
      <c r="E1" s="102"/>
      <c r="F1" s="102"/>
      <c r="G1" s="102"/>
      <c r="H1" s="102"/>
      <c r="I1" s="102"/>
      <c r="J1" s="102" t="s">
        <v>69</v>
      </c>
      <c r="K1" s="102"/>
      <c r="L1" s="102"/>
      <c r="M1" s="102"/>
      <c r="N1" s="102"/>
      <c r="O1" s="102"/>
      <c r="P1" s="102"/>
      <c r="Q1" s="102"/>
      <c r="R1" s="102"/>
    </row>
    <row r="2" spans="1:18" ht="6.75" customHeight="1" x14ac:dyDescent="0.3">
      <c r="A2" s="8"/>
      <c r="B2" s="9"/>
      <c r="C2" s="42"/>
      <c r="D2" s="10"/>
      <c r="E2" s="10"/>
      <c r="F2" s="11"/>
      <c r="G2" s="11"/>
      <c r="H2" s="12"/>
      <c r="I2" s="13"/>
      <c r="J2" s="8"/>
      <c r="K2" s="32"/>
      <c r="L2" s="42"/>
      <c r="M2" s="10"/>
      <c r="N2" s="10"/>
      <c r="O2" s="11"/>
      <c r="P2" s="11"/>
      <c r="Q2" s="12"/>
      <c r="R2" s="13"/>
    </row>
    <row r="3" spans="1:18" ht="20.399999999999999" x14ac:dyDescent="0.3">
      <c r="A3" s="103" t="s">
        <v>82</v>
      </c>
      <c r="B3" s="103"/>
      <c r="C3" s="103"/>
      <c r="D3" s="103"/>
      <c r="E3" s="103"/>
      <c r="F3" s="103"/>
      <c r="G3" s="103"/>
      <c r="H3" s="103"/>
      <c r="I3" s="103"/>
      <c r="J3" s="103" t="s">
        <v>82</v>
      </c>
      <c r="K3" s="103"/>
      <c r="L3" s="103"/>
      <c r="M3" s="103"/>
      <c r="N3" s="103"/>
      <c r="O3" s="103"/>
      <c r="P3" s="103"/>
      <c r="Q3" s="103"/>
      <c r="R3" s="103"/>
    </row>
    <row r="4" spans="1:18" ht="6.75" customHeight="1" x14ac:dyDescent="0.3">
      <c r="A4" s="8"/>
      <c r="B4" s="27"/>
      <c r="C4" s="14"/>
      <c r="D4" s="14"/>
      <c r="E4" s="14"/>
      <c r="F4" s="14"/>
      <c r="G4" s="14"/>
      <c r="H4" s="14"/>
      <c r="I4" s="14"/>
      <c r="J4" s="8"/>
      <c r="K4" s="33"/>
      <c r="L4" s="14"/>
      <c r="M4" s="14"/>
      <c r="N4" s="14"/>
      <c r="O4" s="14"/>
      <c r="P4" s="14"/>
      <c r="Q4" s="14"/>
      <c r="R4" s="14"/>
    </row>
    <row r="5" spans="1:18" ht="18" x14ac:dyDescent="0.3">
      <c r="A5" s="104" t="s">
        <v>97</v>
      </c>
      <c r="B5" s="104"/>
      <c r="C5" s="104"/>
      <c r="D5" s="104"/>
      <c r="E5" s="104"/>
      <c r="F5" s="104"/>
      <c r="G5" s="104"/>
      <c r="H5" s="104"/>
      <c r="I5" s="104"/>
      <c r="J5" s="104" t="s">
        <v>97</v>
      </c>
      <c r="K5" s="104"/>
      <c r="L5" s="104"/>
      <c r="M5" s="104"/>
      <c r="N5" s="104"/>
      <c r="O5" s="104"/>
      <c r="P5" s="104"/>
      <c r="Q5" s="104"/>
      <c r="R5" s="104"/>
    </row>
    <row r="6" spans="1:18" ht="6" customHeight="1" thickBot="1" x14ac:dyDescent="0.35">
      <c r="A6" s="8"/>
      <c r="B6" s="28"/>
      <c r="C6" s="15"/>
      <c r="D6" s="15"/>
      <c r="E6" s="15"/>
      <c r="F6" s="15"/>
      <c r="G6" s="15"/>
      <c r="H6" s="16"/>
      <c r="I6" s="17"/>
      <c r="J6" s="8"/>
      <c r="K6" s="34"/>
      <c r="L6" s="15"/>
      <c r="M6" s="15"/>
      <c r="N6" s="15"/>
      <c r="O6" s="15"/>
      <c r="P6" s="15"/>
      <c r="Q6" s="16"/>
      <c r="R6" s="17"/>
    </row>
    <row r="7" spans="1:18" ht="15" customHeight="1" x14ac:dyDescent="0.3">
      <c r="A7" s="105" t="s">
        <v>72</v>
      </c>
      <c r="B7" s="116" t="s">
        <v>73</v>
      </c>
      <c r="C7" s="109" t="s">
        <v>0</v>
      </c>
      <c r="D7" s="109" t="s">
        <v>1</v>
      </c>
      <c r="E7" s="109" t="s">
        <v>68</v>
      </c>
      <c r="F7" s="111" t="s">
        <v>74</v>
      </c>
      <c r="G7" s="111" t="s">
        <v>75</v>
      </c>
      <c r="H7" s="113" t="s">
        <v>76</v>
      </c>
      <c r="I7" s="114"/>
      <c r="J7" s="105" t="s">
        <v>72</v>
      </c>
      <c r="K7" s="107" t="s">
        <v>73</v>
      </c>
      <c r="L7" s="109" t="s">
        <v>0</v>
      </c>
      <c r="M7" s="109" t="s">
        <v>1</v>
      </c>
      <c r="N7" s="109" t="s">
        <v>68</v>
      </c>
      <c r="O7" s="111" t="s">
        <v>74</v>
      </c>
      <c r="P7" s="111" t="s">
        <v>75</v>
      </c>
      <c r="Q7" s="113" t="s">
        <v>76</v>
      </c>
      <c r="R7" s="114"/>
    </row>
    <row r="8" spans="1:18" ht="27" thickBot="1" x14ac:dyDescent="0.35">
      <c r="A8" s="106"/>
      <c r="B8" s="117"/>
      <c r="C8" s="110"/>
      <c r="D8" s="110"/>
      <c r="E8" s="110"/>
      <c r="F8" s="112"/>
      <c r="G8" s="112"/>
      <c r="H8" s="18" t="s">
        <v>77</v>
      </c>
      <c r="I8" s="74" t="s">
        <v>78</v>
      </c>
      <c r="J8" s="106"/>
      <c r="K8" s="108"/>
      <c r="L8" s="110"/>
      <c r="M8" s="110"/>
      <c r="N8" s="110"/>
      <c r="O8" s="112"/>
      <c r="P8" s="112"/>
      <c r="Q8" s="18" t="s">
        <v>77</v>
      </c>
      <c r="R8" s="74" t="s">
        <v>78</v>
      </c>
    </row>
    <row r="9" spans="1:18" ht="24.9" customHeight="1" thickBot="1" x14ac:dyDescent="0.45">
      <c r="A9" s="75">
        <v>26</v>
      </c>
      <c r="B9" s="30" t="s">
        <v>35</v>
      </c>
      <c r="C9" s="4">
        <v>37388</v>
      </c>
      <c r="D9" s="3" t="s">
        <v>32</v>
      </c>
      <c r="E9" s="3" t="s">
        <v>36</v>
      </c>
      <c r="F9" s="23">
        <v>19.78</v>
      </c>
      <c r="G9" s="23">
        <v>19.239999999999998</v>
      </c>
      <c r="H9" s="45">
        <f t="shared" ref="H9:H17" si="0">IF(G9="",F9,IF(F9&lt;G9,F9,G9))</f>
        <v>19.239999999999998</v>
      </c>
      <c r="I9" s="76">
        <v>1</v>
      </c>
      <c r="J9" s="75">
        <v>52</v>
      </c>
      <c r="K9" s="44" t="s">
        <v>83</v>
      </c>
      <c r="L9" s="48">
        <v>37585</v>
      </c>
      <c r="M9" s="48" t="s">
        <v>30</v>
      </c>
      <c r="N9" s="3" t="s">
        <v>87</v>
      </c>
      <c r="O9" s="23">
        <v>18.559999999999999</v>
      </c>
      <c r="P9" s="23">
        <v>18.36</v>
      </c>
      <c r="Q9" s="45">
        <f>IF(P9="",O9,IF(O9&lt;P9,O9,P9))</f>
        <v>18.36</v>
      </c>
      <c r="R9" s="76">
        <v>1</v>
      </c>
    </row>
    <row r="10" spans="1:18" ht="24.9" customHeight="1" thickBot="1" x14ac:dyDescent="0.45">
      <c r="A10" s="75">
        <v>21</v>
      </c>
      <c r="B10" s="26" t="s">
        <v>79</v>
      </c>
      <c r="C10" s="48">
        <v>37534</v>
      </c>
      <c r="D10" s="20" t="s">
        <v>32</v>
      </c>
      <c r="E10" s="3" t="s">
        <v>80</v>
      </c>
      <c r="F10" s="23" t="s">
        <v>81</v>
      </c>
      <c r="G10" s="23">
        <v>19.87</v>
      </c>
      <c r="H10" s="45">
        <f t="shared" si="0"/>
        <v>19.87</v>
      </c>
      <c r="I10" s="76">
        <v>2</v>
      </c>
      <c r="J10" s="75">
        <v>55</v>
      </c>
      <c r="K10" s="44" t="s">
        <v>84</v>
      </c>
      <c r="L10" s="48">
        <v>37413</v>
      </c>
      <c r="M10" s="48" t="s">
        <v>30</v>
      </c>
      <c r="N10" s="3" t="s">
        <v>87</v>
      </c>
      <c r="O10" s="23">
        <v>21.21</v>
      </c>
      <c r="P10" s="23">
        <v>27.73</v>
      </c>
      <c r="Q10" s="45">
        <f>IF(P10="",O10,IF(O10&lt;P10,O10,P10))</f>
        <v>21.21</v>
      </c>
      <c r="R10" s="76">
        <v>2</v>
      </c>
    </row>
    <row r="11" spans="1:18" ht="24.9" customHeight="1" thickBot="1" x14ac:dyDescent="0.45">
      <c r="A11" s="75">
        <v>23</v>
      </c>
      <c r="B11" s="30" t="s">
        <v>93</v>
      </c>
      <c r="C11" s="48">
        <v>37576</v>
      </c>
      <c r="D11" s="20" t="s">
        <v>32</v>
      </c>
      <c r="E11" s="3" t="s">
        <v>80</v>
      </c>
      <c r="F11" s="23">
        <v>25.32</v>
      </c>
      <c r="G11" s="23">
        <v>22.69</v>
      </c>
      <c r="H11" s="45">
        <f t="shared" si="0"/>
        <v>22.69</v>
      </c>
      <c r="I11" s="76">
        <v>3</v>
      </c>
      <c r="J11" s="75">
        <v>54</v>
      </c>
      <c r="K11" s="38" t="s">
        <v>34</v>
      </c>
      <c r="L11" s="4">
        <v>37662</v>
      </c>
      <c r="M11" s="4" t="s">
        <v>30</v>
      </c>
      <c r="N11" s="3" t="s">
        <v>36</v>
      </c>
      <c r="O11" s="23">
        <v>22.4</v>
      </c>
      <c r="P11" s="23">
        <v>22.68</v>
      </c>
      <c r="Q11" s="45">
        <f>IF(P11="",O11,IF(O11&lt;P11,O11,P11))</f>
        <v>22.4</v>
      </c>
      <c r="R11" s="90">
        <v>3</v>
      </c>
    </row>
    <row r="12" spans="1:18" ht="24.9" customHeight="1" thickBot="1" x14ac:dyDescent="0.45">
      <c r="A12" s="75">
        <v>20</v>
      </c>
      <c r="B12" s="30" t="s">
        <v>5</v>
      </c>
      <c r="C12" s="4">
        <v>37480</v>
      </c>
      <c r="D12" s="3" t="s">
        <v>3</v>
      </c>
      <c r="E12" s="3" t="s">
        <v>20</v>
      </c>
      <c r="F12" s="23">
        <v>22.96</v>
      </c>
      <c r="G12" s="23">
        <v>24.74</v>
      </c>
      <c r="H12" s="45">
        <f t="shared" si="0"/>
        <v>22.96</v>
      </c>
      <c r="I12" s="76">
        <v>4</v>
      </c>
      <c r="J12" s="75">
        <v>58</v>
      </c>
      <c r="K12" s="38" t="s">
        <v>48</v>
      </c>
      <c r="L12" s="3"/>
      <c r="M12" s="4" t="s">
        <v>37</v>
      </c>
      <c r="N12" s="3" t="s">
        <v>46</v>
      </c>
      <c r="O12" s="23" t="s">
        <v>81</v>
      </c>
      <c r="P12" s="23">
        <v>23.37</v>
      </c>
      <c r="Q12" s="45">
        <f>IF(P12="",O12,IF(O12&lt;P12,O12,P12))</f>
        <v>23.37</v>
      </c>
      <c r="R12" s="76">
        <v>4</v>
      </c>
    </row>
    <row r="13" spans="1:18" ht="24.9" customHeight="1" thickBot="1" x14ac:dyDescent="0.45">
      <c r="A13" s="75">
        <v>24</v>
      </c>
      <c r="B13" s="30" t="s">
        <v>2</v>
      </c>
      <c r="C13" s="4">
        <v>37897</v>
      </c>
      <c r="D13" s="3" t="s">
        <v>3</v>
      </c>
      <c r="E13" s="3" t="s">
        <v>20</v>
      </c>
      <c r="F13" s="23">
        <v>23.95</v>
      </c>
      <c r="G13" s="23">
        <v>23.58</v>
      </c>
      <c r="H13" s="45">
        <f t="shared" si="0"/>
        <v>23.58</v>
      </c>
      <c r="I13" s="76">
        <v>5</v>
      </c>
      <c r="J13" s="77">
        <v>56</v>
      </c>
      <c r="K13" s="78" t="s">
        <v>29</v>
      </c>
      <c r="L13" s="79">
        <v>37515</v>
      </c>
      <c r="M13" s="79" t="s">
        <v>30</v>
      </c>
      <c r="N13" s="80" t="s">
        <v>33</v>
      </c>
      <c r="O13" s="81">
        <v>25.89</v>
      </c>
      <c r="P13" s="81">
        <v>23.61</v>
      </c>
      <c r="Q13" s="45">
        <f>IF(P13="",O13,IF(O13&lt;P13,O13,P13))</f>
        <v>23.61</v>
      </c>
      <c r="R13" s="82">
        <v>5</v>
      </c>
    </row>
    <row r="14" spans="1:18" ht="24.9" customHeight="1" thickBot="1" x14ac:dyDescent="0.45">
      <c r="A14" s="75">
        <v>25</v>
      </c>
      <c r="B14" s="26" t="s">
        <v>94</v>
      </c>
      <c r="C14" s="48">
        <v>37645</v>
      </c>
      <c r="D14" s="20" t="s">
        <v>32</v>
      </c>
      <c r="E14" s="3" t="s">
        <v>80</v>
      </c>
      <c r="F14" s="23">
        <v>24.14</v>
      </c>
      <c r="G14" s="23">
        <v>23.73</v>
      </c>
      <c r="H14" s="45">
        <f t="shared" si="0"/>
        <v>23.73</v>
      </c>
      <c r="I14" s="76">
        <v>6</v>
      </c>
      <c r="J14" s="47"/>
      <c r="K14" s="36"/>
      <c r="L14" s="36"/>
      <c r="M14" s="36"/>
      <c r="N14" s="36"/>
      <c r="O14" s="36"/>
      <c r="P14" s="36"/>
      <c r="Q14" s="36"/>
      <c r="R14" s="36"/>
    </row>
    <row r="15" spans="1:18" ht="24.9" customHeight="1" thickBot="1" x14ac:dyDescent="0.45">
      <c r="A15" s="75">
        <v>18</v>
      </c>
      <c r="B15" s="30" t="s">
        <v>6</v>
      </c>
      <c r="C15" s="4">
        <v>37345</v>
      </c>
      <c r="D15" s="3" t="s">
        <v>3</v>
      </c>
      <c r="E15" s="3" t="s">
        <v>20</v>
      </c>
      <c r="F15" s="23">
        <v>33.75</v>
      </c>
      <c r="G15" s="23">
        <v>24.81</v>
      </c>
      <c r="H15" s="45">
        <f t="shared" si="0"/>
        <v>24.81</v>
      </c>
      <c r="I15" s="91">
        <v>7</v>
      </c>
      <c r="J15" s="83">
        <v>44</v>
      </c>
      <c r="K15" s="95" t="s">
        <v>24</v>
      </c>
      <c r="L15" s="96">
        <v>37214</v>
      </c>
      <c r="M15" s="96" t="s">
        <v>8</v>
      </c>
      <c r="N15" s="86" t="s">
        <v>26</v>
      </c>
      <c r="O15" s="87">
        <v>21.47</v>
      </c>
      <c r="P15" s="87">
        <v>19.18</v>
      </c>
      <c r="Q15" s="45">
        <f t="shared" ref="Q15:Q30" si="1">IF(P15="",O15,IF(O15&lt;P15,O15,P15))</f>
        <v>19.18</v>
      </c>
      <c r="R15" s="88">
        <v>1</v>
      </c>
    </row>
    <row r="16" spans="1:18" ht="24.9" customHeight="1" thickBot="1" x14ac:dyDescent="0.45">
      <c r="A16" s="75">
        <v>19</v>
      </c>
      <c r="B16" s="30" t="s">
        <v>53</v>
      </c>
      <c r="C16" s="4">
        <v>37805</v>
      </c>
      <c r="D16" s="4" t="s">
        <v>3</v>
      </c>
      <c r="E16" s="3" t="s">
        <v>59</v>
      </c>
      <c r="F16" s="23">
        <v>36.35</v>
      </c>
      <c r="G16" s="23">
        <v>28.28</v>
      </c>
      <c r="H16" s="45">
        <f t="shared" si="0"/>
        <v>28.28</v>
      </c>
      <c r="I16" s="91">
        <v>8</v>
      </c>
      <c r="J16" s="75">
        <v>39</v>
      </c>
      <c r="K16" s="38" t="s">
        <v>57</v>
      </c>
      <c r="L16" s="4">
        <v>36932</v>
      </c>
      <c r="M16" s="3" t="s">
        <v>8</v>
      </c>
      <c r="N16" s="3" t="s">
        <v>59</v>
      </c>
      <c r="O16" s="23">
        <v>19.55</v>
      </c>
      <c r="P16" s="23">
        <v>39.78</v>
      </c>
      <c r="Q16" s="45">
        <f t="shared" si="1"/>
        <v>19.55</v>
      </c>
      <c r="R16" s="76">
        <v>2</v>
      </c>
    </row>
    <row r="17" spans="1:18" ht="24.9" customHeight="1" thickBot="1" x14ac:dyDescent="0.45">
      <c r="A17" s="77">
        <v>22</v>
      </c>
      <c r="B17" s="89" t="s">
        <v>4</v>
      </c>
      <c r="C17" s="79">
        <v>37640</v>
      </c>
      <c r="D17" s="80" t="s">
        <v>3</v>
      </c>
      <c r="E17" s="80" t="s">
        <v>20</v>
      </c>
      <c r="F17" s="81">
        <v>30.15</v>
      </c>
      <c r="G17" s="81">
        <v>29.85</v>
      </c>
      <c r="H17" s="45">
        <f t="shared" si="0"/>
        <v>29.85</v>
      </c>
      <c r="I17" s="92">
        <v>9</v>
      </c>
      <c r="J17" s="75">
        <v>48</v>
      </c>
      <c r="K17" s="38" t="s">
        <v>22</v>
      </c>
      <c r="L17" s="3" t="s">
        <v>89</v>
      </c>
      <c r="M17" s="4" t="s">
        <v>8</v>
      </c>
      <c r="N17" s="3" t="s">
        <v>26</v>
      </c>
      <c r="O17" s="23">
        <v>21.42</v>
      </c>
      <c r="P17" s="23">
        <v>20.85</v>
      </c>
      <c r="Q17" s="45">
        <f t="shared" si="1"/>
        <v>20.85</v>
      </c>
      <c r="R17" s="76">
        <v>3</v>
      </c>
    </row>
    <row r="18" spans="1:18" ht="24.9" customHeight="1" thickBot="1" x14ac:dyDescent="0.45">
      <c r="A18" s="118"/>
      <c r="B18" s="119"/>
      <c r="C18" s="119"/>
      <c r="D18" s="119"/>
      <c r="E18" s="119"/>
      <c r="F18" s="119"/>
      <c r="G18" s="119"/>
      <c r="H18" s="119"/>
      <c r="I18" s="119"/>
      <c r="J18" s="75">
        <v>43</v>
      </c>
      <c r="K18" s="38" t="s">
        <v>58</v>
      </c>
      <c r="L18" s="4">
        <v>37243</v>
      </c>
      <c r="M18" s="3" t="s">
        <v>8</v>
      </c>
      <c r="N18" s="3" t="s">
        <v>59</v>
      </c>
      <c r="O18" s="23">
        <v>21.49</v>
      </c>
      <c r="P18" s="23">
        <v>20.88</v>
      </c>
      <c r="Q18" s="45">
        <f t="shared" si="1"/>
        <v>20.88</v>
      </c>
      <c r="R18" s="76">
        <v>4</v>
      </c>
    </row>
    <row r="19" spans="1:18" ht="24.9" customHeight="1" thickBot="1" x14ac:dyDescent="0.45">
      <c r="A19" s="83">
        <v>11</v>
      </c>
      <c r="B19" s="84" t="s">
        <v>66</v>
      </c>
      <c r="C19" s="85">
        <v>36792</v>
      </c>
      <c r="D19" s="86" t="s">
        <v>14</v>
      </c>
      <c r="E19" s="86" t="s">
        <v>65</v>
      </c>
      <c r="F19" s="87">
        <v>24.89</v>
      </c>
      <c r="G19" s="87">
        <v>20.86</v>
      </c>
      <c r="H19" s="45">
        <f t="shared" ref="H19:H25" si="2">IF(G19="",F19,IF(F19&lt;G19,F19,G19))</f>
        <v>20.86</v>
      </c>
      <c r="I19" s="93">
        <v>1</v>
      </c>
      <c r="J19" s="75">
        <v>42</v>
      </c>
      <c r="K19" s="38" t="s">
        <v>51</v>
      </c>
      <c r="L19" s="4">
        <v>36711</v>
      </c>
      <c r="M19" s="4" t="s">
        <v>8</v>
      </c>
      <c r="N19" s="3" t="s">
        <v>52</v>
      </c>
      <c r="O19" s="23">
        <v>20.93</v>
      </c>
      <c r="P19" s="23">
        <v>22.69</v>
      </c>
      <c r="Q19" s="45">
        <f t="shared" si="1"/>
        <v>20.93</v>
      </c>
      <c r="R19" s="76">
        <v>5</v>
      </c>
    </row>
    <row r="20" spans="1:18" ht="24.9" customHeight="1" thickBot="1" x14ac:dyDescent="0.45">
      <c r="A20" s="75">
        <v>17</v>
      </c>
      <c r="B20" s="41" t="s">
        <v>60</v>
      </c>
      <c r="C20" s="49">
        <v>36754</v>
      </c>
      <c r="D20" s="3" t="s">
        <v>55</v>
      </c>
      <c r="E20" s="3" t="s">
        <v>61</v>
      </c>
      <c r="F20" s="23">
        <v>23.43</v>
      </c>
      <c r="G20" s="23">
        <v>21.88</v>
      </c>
      <c r="H20" s="45">
        <f t="shared" si="2"/>
        <v>21.88</v>
      </c>
      <c r="I20" s="91">
        <v>2</v>
      </c>
      <c r="J20" s="75">
        <v>51</v>
      </c>
      <c r="K20" s="38" t="s">
        <v>9</v>
      </c>
      <c r="L20" s="4">
        <v>36945</v>
      </c>
      <c r="M20" s="3" t="s">
        <v>8</v>
      </c>
      <c r="N20" s="3" t="s">
        <v>20</v>
      </c>
      <c r="O20" s="23">
        <v>27.56</v>
      </c>
      <c r="P20" s="23">
        <v>21.84</v>
      </c>
      <c r="Q20" s="45">
        <f t="shared" si="1"/>
        <v>21.84</v>
      </c>
      <c r="R20" s="76">
        <v>6</v>
      </c>
    </row>
    <row r="21" spans="1:18" ht="24.9" customHeight="1" thickBot="1" x14ac:dyDescent="0.45">
      <c r="A21" s="75">
        <v>15</v>
      </c>
      <c r="B21" s="40" t="s">
        <v>67</v>
      </c>
      <c r="C21" s="37">
        <v>36963</v>
      </c>
      <c r="D21" s="3" t="s">
        <v>14</v>
      </c>
      <c r="E21" s="3" t="s">
        <v>65</v>
      </c>
      <c r="F21" s="23">
        <v>22.26</v>
      </c>
      <c r="G21" s="23">
        <v>24.74</v>
      </c>
      <c r="H21" s="45">
        <f t="shared" si="2"/>
        <v>22.26</v>
      </c>
      <c r="I21" s="91">
        <v>3</v>
      </c>
      <c r="J21" s="75">
        <v>46</v>
      </c>
      <c r="K21" s="38" t="s">
        <v>49</v>
      </c>
      <c r="L21" s="4">
        <v>36529</v>
      </c>
      <c r="M21" s="4" t="s">
        <v>8</v>
      </c>
      <c r="N21" s="3" t="s">
        <v>50</v>
      </c>
      <c r="O21" s="23">
        <v>21.89</v>
      </c>
      <c r="P21" s="23">
        <v>24.25</v>
      </c>
      <c r="Q21" s="45">
        <f t="shared" si="1"/>
        <v>21.89</v>
      </c>
      <c r="R21" s="76">
        <v>7</v>
      </c>
    </row>
    <row r="22" spans="1:18" ht="24.9" customHeight="1" thickBot="1" x14ac:dyDescent="0.45">
      <c r="A22" s="75">
        <v>14</v>
      </c>
      <c r="B22" s="30" t="s">
        <v>95</v>
      </c>
      <c r="C22" s="48">
        <v>37197</v>
      </c>
      <c r="D22" s="20" t="s">
        <v>96</v>
      </c>
      <c r="E22" s="43" t="s">
        <v>80</v>
      </c>
      <c r="F22" s="23">
        <v>23.74</v>
      </c>
      <c r="G22" s="23">
        <v>38.67</v>
      </c>
      <c r="H22" s="45">
        <f t="shared" si="2"/>
        <v>23.74</v>
      </c>
      <c r="I22" s="91">
        <v>4</v>
      </c>
      <c r="J22" s="75">
        <v>38</v>
      </c>
      <c r="K22" s="38" t="s">
        <v>91</v>
      </c>
      <c r="L22" s="48">
        <v>37051</v>
      </c>
      <c r="M22" s="3" t="s">
        <v>8</v>
      </c>
      <c r="N22" s="3" t="s">
        <v>80</v>
      </c>
      <c r="O22" s="23">
        <v>22.04</v>
      </c>
      <c r="P22" s="23">
        <v>23.41</v>
      </c>
      <c r="Q22" s="45">
        <f t="shared" si="1"/>
        <v>22.04</v>
      </c>
      <c r="R22" s="76">
        <v>8</v>
      </c>
    </row>
    <row r="23" spans="1:18" ht="24.9" customHeight="1" thickBot="1" x14ac:dyDescent="0.45">
      <c r="A23" s="75">
        <v>13</v>
      </c>
      <c r="B23" s="30" t="s">
        <v>13</v>
      </c>
      <c r="C23" s="4">
        <v>36617</v>
      </c>
      <c r="D23" s="3" t="s">
        <v>14</v>
      </c>
      <c r="E23" s="3" t="s">
        <v>20</v>
      </c>
      <c r="F23" s="23">
        <v>24.37</v>
      </c>
      <c r="G23" s="23">
        <v>27.25</v>
      </c>
      <c r="H23" s="45">
        <f t="shared" si="2"/>
        <v>24.37</v>
      </c>
      <c r="I23" s="91">
        <v>5</v>
      </c>
      <c r="J23" s="75">
        <v>37</v>
      </c>
      <c r="K23" s="38" t="s">
        <v>7</v>
      </c>
      <c r="L23" s="4">
        <v>37132</v>
      </c>
      <c r="M23" s="3" t="s">
        <v>8</v>
      </c>
      <c r="N23" s="3" t="s">
        <v>20</v>
      </c>
      <c r="O23" s="23">
        <v>25.06</v>
      </c>
      <c r="P23" s="23">
        <v>22.1</v>
      </c>
      <c r="Q23" s="45">
        <f t="shared" si="1"/>
        <v>22.1</v>
      </c>
      <c r="R23" s="76">
        <v>9</v>
      </c>
    </row>
    <row r="24" spans="1:18" ht="24.9" customHeight="1" thickBot="1" x14ac:dyDescent="0.45">
      <c r="A24" s="75">
        <v>12</v>
      </c>
      <c r="B24" s="30" t="s">
        <v>54</v>
      </c>
      <c r="C24" s="4">
        <v>36722</v>
      </c>
      <c r="D24" s="3" t="s">
        <v>14</v>
      </c>
      <c r="E24" s="3" t="s">
        <v>59</v>
      </c>
      <c r="F24" s="23">
        <v>26.25</v>
      </c>
      <c r="G24" s="23">
        <v>45.08</v>
      </c>
      <c r="H24" s="45">
        <f t="shared" si="2"/>
        <v>26.25</v>
      </c>
      <c r="I24" s="91">
        <v>6</v>
      </c>
      <c r="J24" s="75">
        <v>49</v>
      </c>
      <c r="K24" s="38" t="s">
        <v>10</v>
      </c>
      <c r="L24" s="4">
        <v>36672</v>
      </c>
      <c r="M24" s="3" t="s">
        <v>8</v>
      </c>
      <c r="N24" s="3" t="s">
        <v>20</v>
      </c>
      <c r="O24" s="23">
        <v>26.51</v>
      </c>
      <c r="P24" s="23">
        <v>22.12</v>
      </c>
      <c r="Q24" s="45">
        <f t="shared" si="1"/>
        <v>22.12</v>
      </c>
      <c r="R24" s="76">
        <v>10</v>
      </c>
    </row>
    <row r="25" spans="1:18" ht="24.9" customHeight="1" thickBot="1" x14ac:dyDescent="0.45">
      <c r="A25" s="77">
        <v>16</v>
      </c>
      <c r="B25" s="89" t="s">
        <v>31</v>
      </c>
      <c r="C25" s="79">
        <v>37149</v>
      </c>
      <c r="D25" s="80" t="s">
        <v>14</v>
      </c>
      <c r="E25" s="80" t="s">
        <v>33</v>
      </c>
      <c r="F25" s="81">
        <v>28.21</v>
      </c>
      <c r="G25" s="81">
        <v>29</v>
      </c>
      <c r="H25" s="45">
        <f t="shared" si="2"/>
        <v>28.21</v>
      </c>
      <c r="I25" s="92">
        <v>7</v>
      </c>
      <c r="J25" s="75">
        <v>50</v>
      </c>
      <c r="K25" s="38" t="s">
        <v>56</v>
      </c>
      <c r="L25" s="4">
        <v>36613</v>
      </c>
      <c r="M25" s="3" t="s">
        <v>8</v>
      </c>
      <c r="N25" s="3" t="s">
        <v>59</v>
      </c>
      <c r="O25" s="23">
        <v>29.29</v>
      </c>
      <c r="P25" s="23">
        <v>22.67</v>
      </c>
      <c r="Q25" s="45">
        <f t="shared" si="1"/>
        <v>22.67</v>
      </c>
      <c r="R25" s="76">
        <v>11</v>
      </c>
    </row>
    <row r="26" spans="1:18" ht="24.9" customHeight="1" thickBot="1" x14ac:dyDescent="0.45">
      <c r="J26" s="75">
        <v>47</v>
      </c>
      <c r="K26" s="44" t="s">
        <v>85</v>
      </c>
      <c r="L26" s="48">
        <v>36546</v>
      </c>
      <c r="M26" s="4" t="s">
        <v>8</v>
      </c>
      <c r="N26" s="3" t="s">
        <v>87</v>
      </c>
      <c r="O26" s="23">
        <v>22.73</v>
      </c>
      <c r="P26" s="23">
        <v>50.49</v>
      </c>
      <c r="Q26" s="45">
        <f t="shared" si="1"/>
        <v>22.73</v>
      </c>
      <c r="R26" s="76">
        <v>12</v>
      </c>
    </row>
    <row r="27" spans="1:18" ht="24.9" customHeight="1" thickBot="1" x14ac:dyDescent="0.45">
      <c r="A27" s="105" t="s">
        <v>72</v>
      </c>
      <c r="B27" s="109" t="s">
        <v>73</v>
      </c>
      <c r="C27" s="109" t="s">
        <v>0</v>
      </c>
      <c r="D27" s="109" t="s">
        <v>1</v>
      </c>
      <c r="E27" s="109" t="s">
        <v>68</v>
      </c>
      <c r="F27" s="111" t="s">
        <v>74</v>
      </c>
      <c r="G27" s="111" t="s">
        <v>75</v>
      </c>
      <c r="H27" s="113" t="s">
        <v>76</v>
      </c>
      <c r="I27" s="115"/>
      <c r="J27" s="75">
        <v>40</v>
      </c>
      <c r="K27" s="38" t="s">
        <v>23</v>
      </c>
      <c r="L27" s="4">
        <v>36765</v>
      </c>
      <c r="M27" s="4" t="s">
        <v>8</v>
      </c>
      <c r="N27" s="3" t="s">
        <v>26</v>
      </c>
      <c r="O27" s="23">
        <v>28.36</v>
      </c>
      <c r="P27" s="23">
        <v>27.17</v>
      </c>
      <c r="Q27" s="45">
        <f t="shared" si="1"/>
        <v>27.17</v>
      </c>
      <c r="R27" s="76">
        <v>13</v>
      </c>
    </row>
    <row r="28" spans="1:18" ht="24.9" customHeight="1" thickBot="1" x14ac:dyDescent="0.45">
      <c r="A28" s="106"/>
      <c r="B28" s="110"/>
      <c r="C28" s="110"/>
      <c r="D28" s="110"/>
      <c r="E28" s="110"/>
      <c r="F28" s="112"/>
      <c r="G28" s="112"/>
      <c r="H28" s="18" t="s">
        <v>77</v>
      </c>
      <c r="I28" s="94" t="s">
        <v>78</v>
      </c>
      <c r="J28" s="75">
        <v>53</v>
      </c>
      <c r="K28" s="38" t="s">
        <v>90</v>
      </c>
      <c r="L28" s="4">
        <v>36768</v>
      </c>
      <c r="M28" s="4" t="s">
        <v>88</v>
      </c>
      <c r="N28" s="3" t="s">
        <v>20</v>
      </c>
      <c r="O28" s="23">
        <v>29.36</v>
      </c>
      <c r="P28" s="23">
        <v>62.63</v>
      </c>
      <c r="Q28" s="45">
        <f t="shared" si="1"/>
        <v>29.36</v>
      </c>
      <c r="R28" s="76">
        <v>14</v>
      </c>
    </row>
    <row r="29" spans="1:18" ht="24.9" customHeight="1" thickBot="1" x14ac:dyDescent="0.45">
      <c r="A29" s="75"/>
      <c r="B29" s="38" t="s">
        <v>39</v>
      </c>
      <c r="C29" s="4">
        <v>36021</v>
      </c>
      <c r="D29" s="4" t="s">
        <v>18</v>
      </c>
      <c r="E29" s="3" t="s">
        <v>45</v>
      </c>
      <c r="F29" s="23">
        <v>17.97</v>
      </c>
      <c r="G29" s="23">
        <v>17.75</v>
      </c>
      <c r="H29" s="45">
        <f t="shared" ref="H29:H35" si="3">IF(G29="",F29,IF(F29&lt;G29,F29,G29))</f>
        <v>17.75</v>
      </c>
      <c r="I29" s="91">
        <v>1</v>
      </c>
      <c r="J29" s="75">
        <v>45</v>
      </c>
      <c r="K29" s="38" t="s">
        <v>11</v>
      </c>
      <c r="L29" s="4">
        <v>36640</v>
      </c>
      <c r="M29" s="3" t="s">
        <v>8</v>
      </c>
      <c r="N29" s="3" t="s">
        <v>20</v>
      </c>
      <c r="O29" s="23" t="s">
        <v>81</v>
      </c>
      <c r="P29" s="23">
        <v>29.55</v>
      </c>
      <c r="Q29" s="45">
        <f t="shared" si="1"/>
        <v>29.55</v>
      </c>
      <c r="R29" s="76">
        <v>15</v>
      </c>
    </row>
    <row r="30" spans="1:18" ht="24.9" customHeight="1" thickBot="1" x14ac:dyDescent="0.45">
      <c r="A30" s="75"/>
      <c r="B30" s="38" t="s">
        <v>40</v>
      </c>
      <c r="C30" s="4">
        <v>35981</v>
      </c>
      <c r="D30" s="4" t="s">
        <v>18</v>
      </c>
      <c r="E30" s="3" t="s">
        <v>45</v>
      </c>
      <c r="F30" s="23" t="s">
        <v>81</v>
      </c>
      <c r="G30" s="23">
        <v>18.64</v>
      </c>
      <c r="H30" s="45">
        <f t="shared" si="3"/>
        <v>18.64</v>
      </c>
      <c r="I30" s="91">
        <v>2</v>
      </c>
      <c r="J30" s="77">
        <v>41</v>
      </c>
      <c r="K30" s="78" t="s">
        <v>12</v>
      </c>
      <c r="L30" s="79">
        <v>36539</v>
      </c>
      <c r="M30" s="80" t="s">
        <v>8</v>
      </c>
      <c r="N30" s="80" t="s">
        <v>20</v>
      </c>
      <c r="O30" s="81">
        <v>29.58</v>
      </c>
      <c r="P30" s="81">
        <v>32.15</v>
      </c>
      <c r="Q30" s="45">
        <f t="shared" si="1"/>
        <v>29.58</v>
      </c>
      <c r="R30" s="82">
        <v>16</v>
      </c>
    </row>
    <row r="31" spans="1:18" ht="24.9" customHeight="1" thickBot="1" x14ac:dyDescent="0.45">
      <c r="A31" s="75"/>
      <c r="B31" s="38" t="s">
        <v>17</v>
      </c>
      <c r="C31" s="4">
        <v>36126</v>
      </c>
      <c r="D31" s="3" t="s">
        <v>18</v>
      </c>
      <c r="E31" s="3" t="s">
        <v>20</v>
      </c>
      <c r="F31" s="23">
        <v>19.98</v>
      </c>
      <c r="G31" s="23">
        <v>19.39</v>
      </c>
      <c r="H31" s="45">
        <f t="shared" si="3"/>
        <v>19.39</v>
      </c>
      <c r="I31" s="76">
        <v>3</v>
      </c>
      <c r="J31" s="100"/>
      <c r="K31" s="100"/>
      <c r="L31" s="100"/>
      <c r="M31" s="100"/>
      <c r="N31" s="100"/>
      <c r="O31" s="100"/>
      <c r="P31" s="100"/>
      <c r="Q31" s="100"/>
      <c r="R31" s="101"/>
    </row>
    <row r="32" spans="1:18" ht="24.9" customHeight="1" thickBot="1" x14ac:dyDescent="0.45">
      <c r="A32" s="75"/>
      <c r="B32" s="38" t="s">
        <v>41</v>
      </c>
      <c r="C32" s="4">
        <v>36039</v>
      </c>
      <c r="D32" s="4" t="s">
        <v>18</v>
      </c>
      <c r="E32" s="3" t="s">
        <v>45</v>
      </c>
      <c r="F32" s="23">
        <v>20.38</v>
      </c>
      <c r="G32" s="23">
        <v>19.420000000000002</v>
      </c>
      <c r="H32" s="45">
        <f t="shared" si="3"/>
        <v>19.420000000000002</v>
      </c>
      <c r="I32" s="76">
        <v>4</v>
      </c>
      <c r="J32" s="83">
        <v>35</v>
      </c>
      <c r="K32" s="95" t="s">
        <v>27</v>
      </c>
      <c r="L32" s="96">
        <v>36143</v>
      </c>
      <c r="M32" s="86" t="s">
        <v>16</v>
      </c>
      <c r="N32" s="86" t="s">
        <v>28</v>
      </c>
      <c r="O32" s="87">
        <v>19.7</v>
      </c>
      <c r="P32" s="87">
        <v>18.84</v>
      </c>
      <c r="Q32" s="45">
        <f t="shared" ref="Q32:Q37" si="4">IF(P32="",O32,IF(O32&lt;P32,O32,P32))</f>
        <v>18.84</v>
      </c>
      <c r="R32" s="97">
        <v>1</v>
      </c>
    </row>
    <row r="33" spans="1:18" ht="24.9" customHeight="1" thickBot="1" x14ac:dyDescent="0.45">
      <c r="A33" s="75"/>
      <c r="B33" s="38" t="s">
        <v>44</v>
      </c>
      <c r="C33" s="4">
        <v>36056</v>
      </c>
      <c r="D33" s="4" t="s">
        <v>18</v>
      </c>
      <c r="E33" s="3" t="s">
        <v>45</v>
      </c>
      <c r="F33" s="23">
        <v>47.4</v>
      </c>
      <c r="G33" s="23">
        <v>19.420000000000002</v>
      </c>
      <c r="H33" s="45">
        <f t="shared" si="3"/>
        <v>19.420000000000002</v>
      </c>
      <c r="I33" s="76">
        <v>5</v>
      </c>
      <c r="J33" s="75">
        <v>36</v>
      </c>
      <c r="K33" s="38" t="s">
        <v>64</v>
      </c>
      <c r="L33" s="4">
        <v>35950</v>
      </c>
      <c r="M33" s="3" t="s">
        <v>16</v>
      </c>
      <c r="N33" s="3" t="s">
        <v>26</v>
      </c>
      <c r="O33" s="23">
        <v>19.46</v>
      </c>
      <c r="P33" s="23">
        <v>19.78</v>
      </c>
      <c r="Q33" s="45">
        <f t="shared" si="4"/>
        <v>19.46</v>
      </c>
      <c r="R33" s="76">
        <v>2</v>
      </c>
    </row>
    <row r="34" spans="1:18" ht="24.9" customHeight="1" thickBot="1" x14ac:dyDescent="0.45">
      <c r="A34" s="75"/>
      <c r="B34" s="38" t="s">
        <v>38</v>
      </c>
      <c r="C34" s="4">
        <v>35991</v>
      </c>
      <c r="D34" s="4" t="s">
        <v>18</v>
      </c>
      <c r="E34" s="3" t="s">
        <v>45</v>
      </c>
      <c r="F34" s="23">
        <v>19.96</v>
      </c>
      <c r="G34" s="23">
        <v>20.14</v>
      </c>
      <c r="H34" s="45">
        <f t="shared" si="3"/>
        <v>19.96</v>
      </c>
      <c r="I34" s="76">
        <v>6</v>
      </c>
      <c r="J34" s="75">
        <v>31</v>
      </c>
      <c r="K34" s="44" t="s">
        <v>86</v>
      </c>
      <c r="L34" s="48">
        <v>36485</v>
      </c>
      <c r="M34" s="20" t="s">
        <v>16</v>
      </c>
      <c r="N34" s="3" t="s">
        <v>87</v>
      </c>
      <c r="O34" s="23" t="s">
        <v>81</v>
      </c>
      <c r="P34" s="23">
        <v>20.58</v>
      </c>
      <c r="Q34" s="45">
        <f t="shared" si="4"/>
        <v>20.58</v>
      </c>
      <c r="R34" s="76">
        <v>3</v>
      </c>
    </row>
    <row r="35" spans="1:18" ht="24.9" customHeight="1" thickBot="1" x14ac:dyDescent="0.45">
      <c r="A35" s="75"/>
      <c r="B35" s="38" t="s">
        <v>108</v>
      </c>
      <c r="C35" s="4">
        <v>35809</v>
      </c>
      <c r="D35" s="4" t="s">
        <v>18</v>
      </c>
      <c r="E35" s="3" t="s">
        <v>20</v>
      </c>
      <c r="F35" s="23">
        <v>28.65</v>
      </c>
      <c r="G35" s="23">
        <v>20.09</v>
      </c>
      <c r="H35" s="45">
        <f t="shared" si="3"/>
        <v>20.09</v>
      </c>
      <c r="I35" s="76">
        <v>7</v>
      </c>
      <c r="J35" s="75">
        <v>34</v>
      </c>
      <c r="K35" s="38" t="s">
        <v>47</v>
      </c>
      <c r="L35" s="3"/>
      <c r="M35" s="4" t="s">
        <v>16</v>
      </c>
      <c r="N35" s="3" t="s">
        <v>46</v>
      </c>
      <c r="O35" s="23" t="s">
        <v>81</v>
      </c>
      <c r="P35" s="23">
        <v>22.99</v>
      </c>
      <c r="Q35" s="45">
        <f t="shared" si="4"/>
        <v>22.99</v>
      </c>
      <c r="R35" s="98">
        <v>4</v>
      </c>
    </row>
    <row r="36" spans="1:18" ht="24.9" customHeight="1" thickBot="1" x14ac:dyDescent="0.45">
      <c r="A36" s="75"/>
      <c r="B36" s="38" t="s">
        <v>42</v>
      </c>
      <c r="C36" s="4">
        <v>36368</v>
      </c>
      <c r="D36" s="4" t="s">
        <v>18</v>
      </c>
      <c r="E36" s="3" t="s">
        <v>45</v>
      </c>
      <c r="F36" s="23">
        <v>21.92</v>
      </c>
      <c r="G36" s="23">
        <v>20.239999999999998</v>
      </c>
      <c r="H36" s="45">
        <f t="shared" ref="H36" si="5">IF(G36="",F36,IF(F36&lt;G36,F36,G36))</f>
        <v>20.239999999999998</v>
      </c>
      <c r="I36" s="76">
        <v>8</v>
      </c>
      <c r="J36" s="75">
        <v>33</v>
      </c>
      <c r="K36" s="38" t="s">
        <v>15</v>
      </c>
      <c r="L36" s="4">
        <v>36467</v>
      </c>
      <c r="M36" s="3" t="s">
        <v>16</v>
      </c>
      <c r="N36" s="3" t="s">
        <v>20</v>
      </c>
      <c r="O36" s="23">
        <v>23.39</v>
      </c>
      <c r="P36" s="23">
        <v>23.1</v>
      </c>
      <c r="Q36" s="45">
        <f t="shared" si="4"/>
        <v>23.1</v>
      </c>
      <c r="R36" s="98">
        <v>5</v>
      </c>
    </row>
    <row r="37" spans="1:18" ht="24.9" customHeight="1" thickBot="1" x14ac:dyDescent="0.45">
      <c r="A37" s="75"/>
      <c r="B37" s="38" t="s">
        <v>43</v>
      </c>
      <c r="C37" s="4">
        <v>36652</v>
      </c>
      <c r="D37" s="4" t="s">
        <v>18</v>
      </c>
      <c r="E37" s="3" t="s">
        <v>45</v>
      </c>
      <c r="F37" s="23">
        <v>21.49</v>
      </c>
      <c r="G37" s="23">
        <v>21.25</v>
      </c>
      <c r="H37" s="45">
        <f t="shared" ref="H37:H38" si="6">IF(G37="",F37,IF(F37&lt;G37,F37,G37))</f>
        <v>21.25</v>
      </c>
      <c r="I37" s="76">
        <v>9</v>
      </c>
      <c r="J37" s="77">
        <v>32</v>
      </c>
      <c r="K37" s="78" t="s">
        <v>25</v>
      </c>
      <c r="L37" s="79">
        <v>36278</v>
      </c>
      <c r="M37" s="80" t="s">
        <v>16</v>
      </c>
      <c r="N37" s="80" t="s">
        <v>26</v>
      </c>
      <c r="O37" s="81">
        <v>28.16</v>
      </c>
      <c r="P37" s="81" t="s">
        <v>81</v>
      </c>
      <c r="Q37" s="45">
        <f t="shared" si="4"/>
        <v>28.16</v>
      </c>
      <c r="R37" s="99">
        <v>6</v>
      </c>
    </row>
    <row r="38" spans="1:18" ht="24.75" customHeight="1" thickBot="1" x14ac:dyDescent="0.45">
      <c r="A38" s="77"/>
      <c r="B38" s="78" t="s">
        <v>62</v>
      </c>
      <c r="C38" s="79">
        <v>36245</v>
      </c>
      <c r="D38" s="79" t="s">
        <v>18</v>
      </c>
      <c r="E38" s="80" t="s">
        <v>63</v>
      </c>
      <c r="F38" s="81">
        <v>25.77</v>
      </c>
      <c r="G38" s="81" t="s">
        <v>81</v>
      </c>
      <c r="H38" s="45">
        <f t="shared" si="6"/>
        <v>25.77</v>
      </c>
      <c r="I38" s="82">
        <v>10</v>
      </c>
    </row>
  </sheetData>
  <sortState ref="J23:Q39">
    <sortCondition ref="Q23:Q39"/>
  </sortState>
  <mergeCells count="32">
    <mergeCell ref="B27:B28"/>
    <mergeCell ref="C27:C28"/>
    <mergeCell ref="D27:D28"/>
    <mergeCell ref="E27:E28"/>
    <mergeCell ref="G7:G8"/>
    <mergeCell ref="H7:I7"/>
    <mergeCell ref="G27:G28"/>
    <mergeCell ref="H27:I27"/>
    <mergeCell ref="A1:I1"/>
    <mergeCell ref="A3:I3"/>
    <mergeCell ref="A5:I5"/>
    <mergeCell ref="A7:A8"/>
    <mergeCell ref="B7:B8"/>
    <mergeCell ref="C7:C8"/>
    <mergeCell ref="D7:D8"/>
    <mergeCell ref="A18:I18"/>
    <mergeCell ref="E7:E8"/>
    <mergeCell ref="F7:F8"/>
    <mergeCell ref="F27:F28"/>
    <mergeCell ref="A27:A28"/>
    <mergeCell ref="J31:R31"/>
    <mergeCell ref="J1:R1"/>
    <mergeCell ref="J3:R3"/>
    <mergeCell ref="J5:R5"/>
    <mergeCell ref="J7:J8"/>
    <mergeCell ref="K7:K8"/>
    <mergeCell ref="L7:L8"/>
    <mergeCell ref="M7:M8"/>
    <mergeCell ref="N7:N8"/>
    <mergeCell ref="O7:O8"/>
    <mergeCell ref="P7:P8"/>
    <mergeCell ref="Q7:R7"/>
  </mergeCells>
  <conditionalFormatting sqref="A18 I19:I25 R32:R37 R15:R30 I27:I38 I1:I17 R1:R13">
    <cfRule type="cellIs" dxfId="14" priority="22" stopIfTrue="1" operator="equal">
      <formula>1</formula>
    </cfRule>
    <cfRule type="cellIs" dxfId="13" priority="23" stopIfTrue="1" operator="equal">
      <formula>2</formula>
    </cfRule>
    <cfRule type="cellIs" dxfId="12" priority="24" stopIfTrue="1" operator="equal">
      <formula>3</formula>
    </cfRule>
  </conditionalFormatting>
  <pageMargins left="0.7" right="0.7" top="0.78740157499999996" bottom="0.78740157499999996" header="0.3" footer="0.3"/>
  <pageSetup paperSize="9" scale="84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P23" sqref="P23"/>
    </sheetView>
  </sheetViews>
  <sheetFormatPr defaultRowHeight="14.4" x14ac:dyDescent="0.3"/>
  <cols>
    <col min="1" max="1" width="5" customWidth="1"/>
    <col min="2" max="2" width="21.88671875" style="31" customWidth="1"/>
    <col min="3" max="3" width="12.88671875" style="6" customWidth="1"/>
    <col min="4" max="4" width="8.6640625" customWidth="1"/>
    <col min="5" max="5" width="11.88671875" customWidth="1"/>
    <col min="6" max="7" width="11.109375" customWidth="1"/>
    <col min="9" max="9" width="7.44140625" style="25" customWidth="1"/>
    <col min="13" max="13" width="16" customWidth="1"/>
    <col min="14" max="14" width="12.6640625" customWidth="1"/>
    <col min="16" max="16" width="16" customWidth="1"/>
  </cols>
  <sheetData>
    <row r="1" spans="1:9" ht="22.8" x14ac:dyDescent="0.3">
      <c r="A1" s="102" t="s">
        <v>69</v>
      </c>
      <c r="B1" s="102"/>
      <c r="C1" s="102"/>
      <c r="D1" s="102"/>
      <c r="E1" s="102"/>
      <c r="F1" s="102"/>
      <c r="G1" s="102"/>
      <c r="H1" s="102"/>
      <c r="I1" s="102"/>
    </row>
    <row r="2" spans="1:9" ht="6.75" customHeight="1" x14ac:dyDescent="0.3">
      <c r="A2" s="8"/>
      <c r="B2" s="9"/>
      <c r="C2" s="10"/>
      <c r="D2" s="10"/>
      <c r="E2" s="10"/>
      <c r="F2" s="11"/>
      <c r="G2" s="11"/>
      <c r="H2" s="12"/>
      <c r="I2" s="13"/>
    </row>
    <row r="3" spans="1:9" ht="20.399999999999999" x14ac:dyDescent="0.3">
      <c r="A3" s="103" t="s">
        <v>82</v>
      </c>
      <c r="B3" s="103"/>
      <c r="C3" s="103"/>
      <c r="D3" s="103"/>
      <c r="E3" s="103"/>
      <c r="F3" s="103"/>
      <c r="G3" s="103"/>
      <c r="H3" s="103"/>
      <c r="I3" s="103"/>
    </row>
    <row r="4" spans="1:9" ht="6.75" customHeight="1" x14ac:dyDescent="0.3">
      <c r="A4" s="8"/>
      <c r="B4" s="27"/>
      <c r="C4" s="14"/>
      <c r="D4" s="14"/>
      <c r="E4" s="14"/>
      <c r="F4" s="14"/>
      <c r="G4" s="14"/>
      <c r="H4" s="14"/>
      <c r="I4" s="14"/>
    </row>
    <row r="5" spans="1:9" ht="18" x14ac:dyDescent="0.3">
      <c r="A5" s="104" t="s">
        <v>70</v>
      </c>
      <c r="B5" s="104"/>
      <c r="C5" s="104"/>
      <c r="D5" s="104"/>
      <c r="E5" s="104"/>
      <c r="F5" s="104"/>
      <c r="G5" s="104"/>
      <c r="H5" s="104"/>
      <c r="I5" s="104"/>
    </row>
    <row r="6" spans="1:9" ht="6" customHeight="1" x14ac:dyDescent="0.3">
      <c r="A6" s="8"/>
      <c r="B6" s="28"/>
      <c r="C6" s="15"/>
      <c r="D6" s="15"/>
      <c r="E6" s="15"/>
      <c r="F6" s="15"/>
      <c r="G6" s="15"/>
      <c r="H6" s="16"/>
      <c r="I6" s="17"/>
    </row>
    <row r="7" spans="1:9" ht="18" x14ac:dyDescent="0.3">
      <c r="A7" s="104" t="s">
        <v>71</v>
      </c>
      <c r="B7" s="104"/>
      <c r="C7" s="104"/>
      <c r="D7" s="104"/>
      <c r="E7" s="104"/>
      <c r="F7" s="104"/>
      <c r="G7" s="104"/>
      <c r="H7" s="104"/>
      <c r="I7" s="104"/>
    </row>
    <row r="8" spans="1:9" ht="15.6" x14ac:dyDescent="0.3">
      <c r="A8" s="8"/>
      <c r="B8" s="28"/>
      <c r="C8" s="15"/>
      <c r="D8" s="15"/>
      <c r="E8" s="15"/>
      <c r="F8" s="15"/>
      <c r="G8" s="15"/>
      <c r="H8" s="16"/>
      <c r="I8" s="17"/>
    </row>
    <row r="9" spans="1:9" x14ac:dyDescent="0.3">
      <c r="A9" s="127" t="s">
        <v>72</v>
      </c>
      <c r="B9" s="117" t="s">
        <v>73</v>
      </c>
      <c r="C9" s="110" t="s">
        <v>0</v>
      </c>
      <c r="D9" s="110" t="s">
        <v>1</v>
      </c>
      <c r="E9" s="110" t="s">
        <v>68</v>
      </c>
      <c r="F9" s="112" t="s">
        <v>74</v>
      </c>
      <c r="G9" s="112" t="s">
        <v>75</v>
      </c>
      <c r="H9" s="125" t="s">
        <v>76</v>
      </c>
      <c r="I9" s="125"/>
    </row>
    <row r="10" spans="1:9" ht="27" thickBot="1" x14ac:dyDescent="0.35">
      <c r="A10" s="127"/>
      <c r="B10" s="117"/>
      <c r="C10" s="110"/>
      <c r="D10" s="110"/>
      <c r="E10" s="110"/>
      <c r="F10" s="112"/>
      <c r="G10" s="112"/>
      <c r="H10" s="18" t="s">
        <v>77</v>
      </c>
      <c r="I10" s="19" t="s">
        <v>78</v>
      </c>
    </row>
    <row r="11" spans="1:9" ht="24.9" customHeight="1" thickBot="1" x14ac:dyDescent="0.45">
      <c r="A11" s="20">
        <v>1</v>
      </c>
      <c r="B11" s="29" t="s">
        <v>54</v>
      </c>
      <c r="C11" s="2">
        <v>36722</v>
      </c>
      <c r="D11" s="1" t="s">
        <v>14</v>
      </c>
      <c r="E11" s="3" t="s">
        <v>59</v>
      </c>
      <c r="F11" s="23">
        <v>9.08</v>
      </c>
      <c r="G11" s="23">
        <v>9.09</v>
      </c>
      <c r="H11" s="45">
        <f t="shared" ref="H11" si="0">IF(G11="",F11,IF(F11&lt;G11,F11,G11))</f>
        <v>9.08</v>
      </c>
      <c r="I11" s="24">
        <v>1</v>
      </c>
    </row>
    <row r="12" spans="1:9" ht="24.9" customHeight="1" thickBot="1" x14ac:dyDescent="0.35">
      <c r="A12" s="120"/>
      <c r="B12" s="121"/>
      <c r="C12" s="121"/>
      <c r="D12" s="121"/>
      <c r="E12" s="121"/>
      <c r="F12" s="121"/>
      <c r="G12" s="121"/>
      <c r="H12" s="121"/>
      <c r="I12" s="126"/>
    </row>
    <row r="13" spans="1:9" ht="24.9" customHeight="1" thickBot="1" x14ac:dyDescent="0.45">
      <c r="A13" s="20">
        <v>1</v>
      </c>
      <c r="B13" s="29" t="s">
        <v>35</v>
      </c>
      <c r="C13" s="2">
        <v>37388</v>
      </c>
      <c r="D13" s="1" t="s">
        <v>32</v>
      </c>
      <c r="E13" s="1" t="s">
        <v>36</v>
      </c>
      <c r="F13" s="23">
        <v>8.34</v>
      </c>
      <c r="G13" s="23">
        <v>9.49</v>
      </c>
      <c r="H13" s="45">
        <f t="shared" ref="H13:H20" si="1">IF(G13="",F13,IF(F13&lt;G13,F13,G13))</f>
        <v>8.34</v>
      </c>
      <c r="I13" s="24">
        <v>1</v>
      </c>
    </row>
    <row r="14" spans="1:9" ht="24.9" customHeight="1" thickBot="1" x14ac:dyDescent="0.45">
      <c r="A14" s="20">
        <v>3</v>
      </c>
      <c r="B14" s="30" t="s">
        <v>5</v>
      </c>
      <c r="C14" s="4">
        <v>37480</v>
      </c>
      <c r="D14" s="3" t="s">
        <v>3</v>
      </c>
      <c r="E14" s="1" t="s">
        <v>20</v>
      </c>
      <c r="F14" s="23">
        <v>10.4</v>
      </c>
      <c r="G14" s="23">
        <v>10.039999999999999</v>
      </c>
      <c r="H14" s="45">
        <f t="shared" si="1"/>
        <v>10.039999999999999</v>
      </c>
      <c r="I14" s="24">
        <v>2</v>
      </c>
    </row>
    <row r="15" spans="1:9" ht="24.9" customHeight="1" thickBot="1" x14ac:dyDescent="0.45">
      <c r="A15" s="20">
        <v>2</v>
      </c>
      <c r="B15" s="29" t="s">
        <v>6</v>
      </c>
      <c r="C15" s="2">
        <v>37345</v>
      </c>
      <c r="D15" s="3" t="s">
        <v>3</v>
      </c>
      <c r="E15" s="1" t="s">
        <v>20</v>
      </c>
      <c r="F15" s="23">
        <v>10.63</v>
      </c>
      <c r="G15" s="23">
        <v>10.4</v>
      </c>
      <c r="H15" s="45">
        <f t="shared" si="1"/>
        <v>10.4</v>
      </c>
      <c r="I15" s="24">
        <v>3</v>
      </c>
    </row>
    <row r="16" spans="1:9" ht="24.9" customHeight="1" thickBot="1" x14ac:dyDescent="0.45">
      <c r="A16" s="20">
        <v>5</v>
      </c>
      <c r="B16" s="30" t="s">
        <v>4</v>
      </c>
      <c r="C16" s="4">
        <v>37640</v>
      </c>
      <c r="D16" s="3" t="s">
        <v>3</v>
      </c>
      <c r="E16" s="1" t="s">
        <v>20</v>
      </c>
      <c r="F16" s="23">
        <v>10.65</v>
      </c>
      <c r="G16" s="23">
        <v>11.45</v>
      </c>
      <c r="H16" s="45">
        <f t="shared" si="1"/>
        <v>10.65</v>
      </c>
      <c r="I16" s="24">
        <v>4</v>
      </c>
    </row>
    <row r="17" spans="1:9" ht="24.9" customHeight="1" thickBot="1" x14ac:dyDescent="0.45">
      <c r="A17" s="20">
        <v>4</v>
      </c>
      <c r="B17" s="26" t="s">
        <v>79</v>
      </c>
      <c r="C17" s="35">
        <v>37534</v>
      </c>
      <c r="D17" s="20" t="s">
        <v>32</v>
      </c>
      <c r="E17" s="3" t="s">
        <v>80</v>
      </c>
      <c r="F17" s="23">
        <v>10.82</v>
      </c>
      <c r="G17" s="23">
        <v>11.71</v>
      </c>
      <c r="H17" s="45">
        <f t="shared" si="1"/>
        <v>10.82</v>
      </c>
      <c r="I17" s="24">
        <v>5</v>
      </c>
    </row>
    <row r="18" spans="1:9" ht="24.9" customHeight="1" thickBot="1" x14ac:dyDescent="0.45">
      <c r="A18" s="20">
        <v>7</v>
      </c>
      <c r="B18" s="30" t="s">
        <v>2</v>
      </c>
      <c r="C18" s="4">
        <v>37897</v>
      </c>
      <c r="D18" s="1" t="s">
        <v>3</v>
      </c>
      <c r="E18" s="1" t="s">
        <v>20</v>
      </c>
      <c r="F18" s="23">
        <v>11.9</v>
      </c>
      <c r="G18" s="23">
        <v>12.67</v>
      </c>
      <c r="H18" s="45">
        <f t="shared" si="1"/>
        <v>11.9</v>
      </c>
      <c r="I18" s="24">
        <v>6</v>
      </c>
    </row>
    <row r="19" spans="1:9" ht="24.9" customHeight="1" thickBot="1" x14ac:dyDescent="0.45">
      <c r="A19" s="20">
        <v>6</v>
      </c>
      <c r="B19" s="30" t="s">
        <v>93</v>
      </c>
      <c r="C19" s="35">
        <v>37576</v>
      </c>
      <c r="D19" s="20" t="s">
        <v>32</v>
      </c>
      <c r="E19" s="3" t="s">
        <v>80</v>
      </c>
      <c r="F19" s="23">
        <v>14.31</v>
      </c>
      <c r="G19" s="23" t="s">
        <v>98</v>
      </c>
      <c r="H19" s="45">
        <f t="shared" si="1"/>
        <v>14.31</v>
      </c>
      <c r="I19" s="24">
        <v>7</v>
      </c>
    </row>
    <row r="20" spans="1:9" ht="24.9" customHeight="1" thickBot="1" x14ac:dyDescent="0.45">
      <c r="A20" s="20">
        <v>8</v>
      </c>
      <c r="B20" s="26" t="s">
        <v>94</v>
      </c>
      <c r="C20" s="35">
        <v>37645</v>
      </c>
      <c r="D20" s="20" t="s">
        <v>32</v>
      </c>
      <c r="E20" s="3" t="s">
        <v>80</v>
      </c>
      <c r="F20" s="23">
        <v>15.75</v>
      </c>
      <c r="G20" s="23">
        <v>15.66</v>
      </c>
      <c r="H20" s="45">
        <f t="shared" si="1"/>
        <v>15.66</v>
      </c>
      <c r="I20" s="24">
        <v>8</v>
      </c>
    </row>
    <row r="21" spans="1:9" ht="24.9" customHeight="1" thickBot="1" x14ac:dyDescent="0.35">
      <c r="A21" s="120"/>
      <c r="B21" s="121"/>
      <c r="C21" s="121"/>
      <c r="D21" s="121"/>
      <c r="E21" s="121"/>
      <c r="F21" s="121"/>
      <c r="G21" s="121"/>
      <c r="H21" s="121"/>
      <c r="I21" s="122"/>
    </row>
    <row r="22" spans="1:9" ht="24.9" customHeight="1" thickBot="1" x14ac:dyDescent="0.45">
      <c r="A22" s="20">
        <v>3</v>
      </c>
      <c r="B22" s="29" t="s">
        <v>27</v>
      </c>
      <c r="C22" s="2">
        <v>36143</v>
      </c>
      <c r="D22" s="1" t="s">
        <v>16</v>
      </c>
      <c r="E22" s="1" t="s">
        <v>28</v>
      </c>
      <c r="F22" s="23">
        <v>8.27</v>
      </c>
      <c r="G22" s="23">
        <v>8.61</v>
      </c>
      <c r="H22" s="45">
        <f>IF(G22="",F22,IF(F22&lt;G22,F22,G22))</f>
        <v>8.27</v>
      </c>
      <c r="I22" s="46">
        <v>1</v>
      </c>
    </row>
    <row r="23" spans="1:9" ht="24.9" customHeight="1" thickBot="1" x14ac:dyDescent="0.45">
      <c r="A23" s="20">
        <v>1</v>
      </c>
      <c r="B23" s="21" t="s">
        <v>86</v>
      </c>
      <c r="C23" s="22">
        <v>36485</v>
      </c>
      <c r="D23" s="7" t="s">
        <v>16</v>
      </c>
      <c r="E23" s="3" t="s">
        <v>87</v>
      </c>
      <c r="F23" s="23">
        <v>8.99</v>
      </c>
      <c r="G23" s="23">
        <v>8.92</v>
      </c>
      <c r="H23" s="45">
        <f>IF(G23="",F23,IF(F23&lt;G23,F23,G23))</f>
        <v>8.92</v>
      </c>
      <c r="I23" s="46">
        <v>2</v>
      </c>
    </row>
    <row r="24" spans="1:9" ht="24.9" customHeight="1" thickBot="1" x14ac:dyDescent="0.45">
      <c r="A24" s="20">
        <v>2</v>
      </c>
      <c r="B24" s="29" t="s">
        <v>25</v>
      </c>
      <c r="C24" s="2">
        <v>36278</v>
      </c>
      <c r="D24" s="1" t="s">
        <v>16</v>
      </c>
      <c r="E24" s="1" t="s">
        <v>26</v>
      </c>
      <c r="F24" s="23">
        <v>11.68</v>
      </c>
      <c r="G24" s="23">
        <v>11.01</v>
      </c>
      <c r="H24" s="45">
        <f>IF(G24="",F24,IF(F24&lt;G24,F24,G24))</f>
        <v>11.01</v>
      </c>
      <c r="I24" s="46">
        <v>3</v>
      </c>
    </row>
    <row r="25" spans="1:9" ht="24.9" customHeight="1" thickBot="1" x14ac:dyDescent="0.35">
      <c r="A25" s="120"/>
      <c r="B25" s="121"/>
      <c r="C25" s="121"/>
      <c r="D25" s="121"/>
      <c r="E25" s="121"/>
      <c r="F25" s="121"/>
      <c r="G25" s="121"/>
      <c r="H25" s="121"/>
      <c r="I25" s="122"/>
    </row>
    <row r="26" spans="1:9" ht="24.9" customHeight="1" thickBot="1" x14ac:dyDescent="0.45">
      <c r="A26" s="20">
        <v>7</v>
      </c>
      <c r="B26" s="29" t="s">
        <v>24</v>
      </c>
      <c r="C26" s="2">
        <v>37214</v>
      </c>
      <c r="D26" s="2" t="s">
        <v>8</v>
      </c>
      <c r="E26" s="1" t="s">
        <v>26</v>
      </c>
      <c r="F26" s="23">
        <v>11.42</v>
      </c>
      <c r="G26" s="23">
        <v>8.92</v>
      </c>
      <c r="H26" s="45">
        <f>IF(G26="",F26,IF(F26&lt;G26,F26,G26))</f>
        <v>8.92</v>
      </c>
      <c r="I26" s="46">
        <v>1</v>
      </c>
    </row>
    <row r="27" spans="1:9" ht="24.9" customHeight="1" thickBot="1" x14ac:dyDescent="0.45">
      <c r="A27" s="20">
        <v>5</v>
      </c>
      <c r="B27" s="29" t="s">
        <v>23</v>
      </c>
      <c r="C27" s="2">
        <v>36765</v>
      </c>
      <c r="D27" s="2" t="s">
        <v>8</v>
      </c>
      <c r="E27" s="1" t="s">
        <v>26</v>
      </c>
      <c r="F27" s="23">
        <v>9.2799999999999994</v>
      </c>
      <c r="G27" s="23">
        <v>8.9700000000000006</v>
      </c>
      <c r="H27" s="45">
        <f>IF(G27="",F27,IF(F27&lt;G27,F27,G27))</f>
        <v>8.9700000000000006</v>
      </c>
      <c r="I27" s="46">
        <v>2</v>
      </c>
    </row>
    <row r="28" spans="1:9" ht="24.9" customHeight="1" thickBot="1" x14ac:dyDescent="0.45">
      <c r="A28" s="20">
        <v>8</v>
      </c>
      <c r="B28" s="30" t="s">
        <v>91</v>
      </c>
      <c r="C28" s="35">
        <v>37051</v>
      </c>
      <c r="D28" s="4" t="s">
        <v>92</v>
      </c>
      <c r="E28" s="3" t="s">
        <v>80</v>
      </c>
      <c r="F28" s="23">
        <v>13.69</v>
      </c>
      <c r="G28" s="23">
        <v>11.72</v>
      </c>
      <c r="H28" s="45">
        <f>IF(G28="",F28,IF(F28&lt;G28,F28,G28))</f>
        <v>11.72</v>
      </c>
      <c r="I28" s="46">
        <v>3</v>
      </c>
    </row>
    <row r="29" spans="1:9" ht="24.9" customHeight="1" thickBot="1" x14ac:dyDescent="0.45">
      <c r="A29" s="20">
        <v>6</v>
      </c>
      <c r="B29" s="29" t="s">
        <v>7</v>
      </c>
      <c r="C29" s="4">
        <v>37132</v>
      </c>
      <c r="D29" s="3" t="s">
        <v>8</v>
      </c>
      <c r="E29" s="1" t="s">
        <v>20</v>
      </c>
      <c r="F29" s="23">
        <v>15.97</v>
      </c>
      <c r="G29" s="23">
        <v>11.8</v>
      </c>
      <c r="H29" s="45">
        <f>IF(G29="",F29,IF(F29&lt;G29,F29,G29))</f>
        <v>11.8</v>
      </c>
      <c r="I29" s="46">
        <v>4</v>
      </c>
    </row>
    <row r="30" spans="1:9" ht="24.9" customHeight="1" thickBot="1" x14ac:dyDescent="0.45">
      <c r="A30" s="20">
        <v>4</v>
      </c>
      <c r="B30" s="29" t="s">
        <v>49</v>
      </c>
      <c r="C30" s="2">
        <v>36529</v>
      </c>
      <c r="D30" s="2" t="s">
        <v>8</v>
      </c>
      <c r="E30" s="3" t="s">
        <v>50</v>
      </c>
      <c r="F30" s="23">
        <v>11.89</v>
      </c>
      <c r="G30" s="23">
        <v>11.84</v>
      </c>
      <c r="H30" s="45">
        <f>IF(G30="",F30,IF(F30&lt;G30,F30,G30))</f>
        <v>11.84</v>
      </c>
      <c r="I30" s="46">
        <v>5</v>
      </c>
    </row>
    <row r="31" spans="1:9" ht="24.9" customHeight="1" thickBot="1" x14ac:dyDescent="0.35">
      <c r="A31" s="123"/>
      <c r="B31" s="100"/>
      <c r="C31" s="100"/>
      <c r="D31" s="100"/>
      <c r="E31" s="100"/>
      <c r="F31" s="100"/>
      <c r="G31" s="100"/>
      <c r="H31" s="100"/>
      <c r="I31" s="124"/>
    </row>
    <row r="32" spans="1:9" ht="24.9" customHeight="1" thickBot="1" x14ac:dyDescent="0.45">
      <c r="A32" s="20">
        <v>9</v>
      </c>
      <c r="B32" s="21" t="s">
        <v>83</v>
      </c>
      <c r="C32" s="22">
        <v>37585</v>
      </c>
      <c r="D32" s="22" t="s">
        <v>30</v>
      </c>
      <c r="E32" s="3" t="s">
        <v>87</v>
      </c>
      <c r="F32" s="23">
        <v>10.57</v>
      </c>
      <c r="G32" s="23">
        <v>10.84</v>
      </c>
      <c r="H32" s="45">
        <f>IF(G32="",F32,IF(F32&lt;G32,F32,G32))</f>
        <v>10.57</v>
      </c>
      <c r="I32" s="46">
        <v>1</v>
      </c>
    </row>
    <row r="33" spans="1:9" ht="24.9" customHeight="1" thickBot="1" x14ac:dyDescent="0.45">
      <c r="A33" s="20">
        <v>10</v>
      </c>
      <c r="B33" s="29" t="s">
        <v>21</v>
      </c>
      <c r="C33" s="2">
        <v>37471</v>
      </c>
      <c r="D33" s="2" t="s">
        <v>37</v>
      </c>
      <c r="E33" s="1" t="s">
        <v>26</v>
      </c>
      <c r="F33" s="23">
        <v>11.45</v>
      </c>
      <c r="G33" s="23">
        <v>10.95</v>
      </c>
      <c r="H33" s="45">
        <f>IF(G33="",F33,IF(F33&lt;G33,F33,G33))</f>
        <v>10.95</v>
      </c>
      <c r="I33" s="46">
        <v>2</v>
      </c>
    </row>
    <row r="34" spans="1:9" ht="24.9" customHeight="1" thickBot="1" x14ac:dyDescent="0.45">
      <c r="A34" s="20">
        <v>11</v>
      </c>
      <c r="B34" s="30" t="s">
        <v>48</v>
      </c>
      <c r="C34" s="1"/>
      <c r="D34" s="4" t="s">
        <v>37</v>
      </c>
      <c r="E34" s="1" t="s">
        <v>46</v>
      </c>
      <c r="F34" s="23">
        <v>12.52</v>
      </c>
      <c r="G34" s="23">
        <v>11.52</v>
      </c>
      <c r="H34" s="45">
        <f>IF(G34="",F34,IF(F34&lt;G34,F34,G34))</f>
        <v>11.52</v>
      </c>
      <c r="I34" s="46">
        <v>3</v>
      </c>
    </row>
  </sheetData>
  <sortState ref="A32:H34">
    <sortCondition ref="H32:H34"/>
  </sortState>
  <mergeCells count="16">
    <mergeCell ref="A1:I1"/>
    <mergeCell ref="A3:I3"/>
    <mergeCell ref="A5:I5"/>
    <mergeCell ref="A7:I7"/>
    <mergeCell ref="A9:A10"/>
    <mergeCell ref="B9:B10"/>
    <mergeCell ref="C9:C10"/>
    <mergeCell ref="D9:D10"/>
    <mergeCell ref="E9:E10"/>
    <mergeCell ref="A25:I25"/>
    <mergeCell ref="A31:I31"/>
    <mergeCell ref="F9:F10"/>
    <mergeCell ref="G9:G10"/>
    <mergeCell ref="H9:I9"/>
    <mergeCell ref="A12:I12"/>
    <mergeCell ref="A21:I21"/>
  </mergeCells>
  <conditionalFormatting sqref="I1:I11 I13:I20 I22:I24 I26:I30 I32:I34">
    <cfRule type="cellIs" dxfId="11" priority="4" stopIfTrue="1" operator="equal">
      <formula>1</formula>
    </cfRule>
    <cfRule type="cellIs" dxfId="10" priority="5" stopIfTrue="1" operator="equal">
      <formula>2</formula>
    </cfRule>
    <cfRule type="cellIs" dxfId="9" priority="6" stopIfTrue="1" operator="equal">
      <formula>3</formula>
    </cfRule>
  </conditionalFormatting>
  <pageMargins left="0.7" right="0.7" top="0.78740157499999996" bottom="0.78740157499999996" header="0.3" footer="0.3"/>
  <pageSetup paperSize="9" scale="87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workbookViewId="0">
      <selection activeCell="D21" sqref="D21"/>
    </sheetView>
  </sheetViews>
  <sheetFormatPr defaultRowHeight="14.4" x14ac:dyDescent="0.3"/>
  <cols>
    <col min="1" max="1" width="4.6640625" style="5" customWidth="1"/>
    <col min="2" max="2" width="18" style="63" customWidth="1"/>
    <col min="3" max="3" width="8" style="5" customWidth="1"/>
    <col min="4" max="4" width="14.33203125" style="5" customWidth="1"/>
    <col min="5" max="5" width="13.109375" style="55" customWidth="1"/>
    <col min="6" max="9" width="18.33203125" style="55" customWidth="1"/>
    <col min="10" max="10" width="9.109375" style="5"/>
    <col min="11" max="12" width="0.5546875" style="5" customWidth="1"/>
    <col min="13" max="246" width="9.109375" style="5"/>
    <col min="247" max="247" width="4.6640625" style="5" customWidth="1"/>
    <col min="248" max="248" width="18" style="5" customWidth="1"/>
    <col min="249" max="249" width="8" style="5" customWidth="1"/>
    <col min="250" max="250" width="14.33203125" style="5" customWidth="1"/>
    <col min="251" max="251" width="13.109375" style="5" customWidth="1"/>
    <col min="252" max="255" width="18.33203125" style="5" customWidth="1"/>
    <col min="256" max="502" width="9.109375" style="5"/>
    <col min="503" max="503" width="4.6640625" style="5" customWidth="1"/>
    <col min="504" max="504" width="18" style="5" customWidth="1"/>
    <col min="505" max="505" width="8" style="5" customWidth="1"/>
    <col min="506" max="506" width="14.33203125" style="5" customWidth="1"/>
    <col min="507" max="507" width="13.109375" style="5" customWidth="1"/>
    <col min="508" max="511" width="18.33203125" style="5" customWidth="1"/>
    <col min="512" max="758" width="9.109375" style="5"/>
    <col min="759" max="759" width="4.6640625" style="5" customWidth="1"/>
    <col min="760" max="760" width="18" style="5" customWidth="1"/>
    <col min="761" max="761" width="8" style="5" customWidth="1"/>
    <col min="762" max="762" width="14.33203125" style="5" customWidth="1"/>
    <col min="763" max="763" width="13.109375" style="5" customWidth="1"/>
    <col min="764" max="767" width="18.33203125" style="5" customWidth="1"/>
    <col min="768" max="1014" width="9.109375" style="5"/>
    <col min="1015" max="1015" width="4.6640625" style="5" customWidth="1"/>
    <col min="1016" max="1016" width="18" style="5" customWidth="1"/>
    <col min="1017" max="1017" width="8" style="5" customWidth="1"/>
    <col min="1018" max="1018" width="14.33203125" style="5" customWidth="1"/>
    <col min="1019" max="1019" width="13.109375" style="5" customWidth="1"/>
    <col min="1020" max="1023" width="18.33203125" style="5" customWidth="1"/>
    <col min="1024" max="1270" width="9.109375" style="5"/>
    <col min="1271" max="1271" width="4.6640625" style="5" customWidth="1"/>
    <col min="1272" max="1272" width="18" style="5" customWidth="1"/>
    <col min="1273" max="1273" width="8" style="5" customWidth="1"/>
    <col min="1274" max="1274" width="14.33203125" style="5" customWidth="1"/>
    <col min="1275" max="1275" width="13.109375" style="5" customWidth="1"/>
    <col min="1276" max="1279" width="18.33203125" style="5" customWidth="1"/>
    <col min="1280" max="1526" width="9.109375" style="5"/>
    <col min="1527" max="1527" width="4.6640625" style="5" customWidth="1"/>
    <col min="1528" max="1528" width="18" style="5" customWidth="1"/>
    <col min="1529" max="1529" width="8" style="5" customWidth="1"/>
    <col min="1530" max="1530" width="14.33203125" style="5" customWidth="1"/>
    <col min="1531" max="1531" width="13.109375" style="5" customWidth="1"/>
    <col min="1532" max="1535" width="18.33203125" style="5" customWidth="1"/>
    <col min="1536" max="1782" width="9.109375" style="5"/>
    <col min="1783" max="1783" width="4.6640625" style="5" customWidth="1"/>
    <col min="1784" max="1784" width="18" style="5" customWidth="1"/>
    <col min="1785" max="1785" width="8" style="5" customWidth="1"/>
    <col min="1786" max="1786" width="14.33203125" style="5" customWidth="1"/>
    <col min="1787" max="1787" width="13.109375" style="5" customWidth="1"/>
    <col min="1788" max="1791" width="18.33203125" style="5" customWidth="1"/>
    <col min="1792" max="2038" width="9.109375" style="5"/>
    <col min="2039" max="2039" width="4.6640625" style="5" customWidth="1"/>
    <col min="2040" max="2040" width="18" style="5" customWidth="1"/>
    <col min="2041" max="2041" width="8" style="5" customWidth="1"/>
    <col min="2042" max="2042" width="14.33203125" style="5" customWidth="1"/>
    <col min="2043" max="2043" width="13.109375" style="5" customWidth="1"/>
    <col min="2044" max="2047" width="18.33203125" style="5" customWidth="1"/>
    <col min="2048" max="2294" width="9.109375" style="5"/>
    <col min="2295" max="2295" width="4.6640625" style="5" customWidth="1"/>
    <col min="2296" max="2296" width="18" style="5" customWidth="1"/>
    <col min="2297" max="2297" width="8" style="5" customWidth="1"/>
    <col min="2298" max="2298" width="14.33203125" style="5" customWidth="1"/>
    <col min="2299" max="2299" width="13.109375" style="5" customWidth="1"/>
    <col min="2300" max="2303" width="18.33203125" style="5" customWidth="1"/>
    <col min="2304" max="2550" width="9.109375" style="5"/>
    <col min="2551" max="2551" width="4.6640625" style="5" customWidth="1"/>
    <col min="2552" max="2552" width="18" style="5" customWidth="1"/>
    <col min="2553" max="2553" width="8" style="5" customWidth="1"/>
    <col min="2554" max="2554" width="14.33203125" style="5" customWidth="1"/>
    <col min="2555" max="2555" width="13.109375" style="5" customWidth="1"/>
    <col min="2556" max="2559" width="18.33203125" style="5" customWidth="1"/>
    <col min="2560" max="2806" width="9.109375" style="5"/>
    <col min="2807" max="2807" width="4.6640625" style="5" customWidth="1"/>
    <col min="2808" max="2808" width="18" style="5" customWidth="1"/>
    <col min="2809" max="2809" width="8" style="5" customWidth="1"/>
    <col min="2810" max="2810" width="14.33203125" style="5" customWidth="1"/>
    <col min="2811" max="2811" width="13.109375" style="5" customWidth="1"/>
    <col min="2812" max="2815" width="18.33203125" style="5" customWidth="1"/>
    <col min="2816" max="3062" width="9.109375" style="5"/>
    <col min="3063" max="3063" width="4.6640625" style="5" customWidth="1"/>
    <col min="3064" max="3064" width="18" style="5" customWidth="1"/>
    <col min="3065" max="3065" width="8" style="5" customWidth="1"/>
    <col min="3066" max="3066" width="14.33203125" style="5" customWidth="1"/>
    <col min="3067" max="3067" width="13.109375" style="5" customWidth="1"/>
    <col min="3068" max="3071" width="18.33203125" style="5" customWidth="1"/>
    <col min="3072" max="3318" width="9.109375" style="5"/>
    <col min="3319" max="3319" width="4.6640625" style="5" customWidth="1"/>
    <col min="3320" max="3320" width="18" style="5" customWidth="1"/>
    <col min="3321" max="3321" width="8" style="5" customWidth="1"/>
    <col min="3322" max="3322" width="14.33203125" style="5" customWidth="1"/>
    <col min="3323" max="3323" width="13.109375" style="5" customWidth="1"/>
    <col min="3324" max="3327" width="18.33203125" style="5" customWidth="1"/>
    <col min="3328" max="3574" width="9.109375" style="5"/>
    <col min="3575" max="3575" width="4.6640625" style="5" customWidth="1"/>
    <col min="3576" max="3576" width="18" style="5" customWidth="1"/>
    <col min="3577" max="3577" width="8" style="5" customWidth="1"/>
    <col min="3578" max="3578" width="14.33203125" style="5" customWidth="1"/>
    <col min="3579" max="3579" width="13.109375" style="5" customWidth="1"/>
    <col min="3580" max="3583" width="18.33203125" style="5" customWidth="1"/>
    <col min="3584" max="3830" width="9.109375" style="5"/>
    <col min="3831" max="3831" width="4.6640625" style="5" customWidth="1"/>
    <col min="3832" max="3832" width="18" style="5" customWidth="1"/>
    <col min="3833" max="3833" width="8" style="5" customWidth="1"/>
    <col min="3834" max="3834" width="14.33203125" style="5" customWidth="1"/>
    <col min="3835" max="3835" width="13.109375" style="5" customWidth="1"/>
    <col min="3836" max="3839" width="18.33203125" style="5" customWidth="1"/>
    <col min="3840" max="4086" width="9.109375" style="5"/>
    <col min="4087" max="4087" width="4.6640625" style="5" customWidth="1"/>
    <col min="4088" max="4088" width="18" style="5" customWidth="1"/>
    <col min="4089" max="4089" width="8" style="5" customWidth="1"/>
    <col min="4090" max="4090" width="14.33203125" style="5" customWidth="1"/>
    <col min="4091" max="4091" width="13.109375" style="5" customWidth="1"/>
    <col min="4092" max="4095" width="18.33203125" style="5" customWidth="1"/>
    <col min="4096" max="4342" width="9.109375" style="5"/>
    <col min="4343" max="4343" width="4.6640625" style="5" customWidth="1"/>
    <col min="4344" max="4344" width="18" style="5" customWidth="1"/>
    <col min="4345" max="4345" width="8" style="5" customWidth="1"/>
    <col min="4346" max="4346" width="14.33203125" style="5" customWidth="1"/>
    <col min="4347" max="4347" width="13.109375" style="5" customWidth="1"/>
    <col min="4348" max="4351" width="18.33203125" style="5" customWidth="1"/>
    <col min="4352" max="4598" width="9.109375" style="5"/>
    <col min="4599" max="4599" width="4.6640625" style="5" customWidth="1"/>
    <col min="4600" max="4600" width="18" style="5" customWidth="1"/>
    <col min="4601" max="4601" width="8" style="5" customWidth="1"/>
    <col min="4602" max="4602" width="14.33203125" style="5" customWidth="1"/>
    <col min="4603" max="4603" width="13.109375" style="5" customWidth="1"/>
    <col min="4604" max="4607" width="18.33203125" style="5" customWidth="1"/>
    <col min="4608" max="4854" width="9.109375" style="5"/>
    <col min="4855" max="4855" width="4.6640625" style="5" customWidth="1"/>
    <col min="4856" max="4856" width="18" style="5" customWidth="1"/>
    <col min="4857" max="4857" width="8" style="5" customWidth="1"/>
    <col min="4858" max="4858" width="14.33203125" style="5" customWidth="1"/>
    <col min="4859" max="4859" width="13.109375" style="5" customWidth="1"/>
    <col min="4860" max="4863" width="18.33203125" style="5" customWidth="1"/>
    <col min="4864" max="5110" width="9.109375" style="5"/>
    <col min="5111" max="5111" width="4.6640625" style="5" customWidth="1"/>
    <col min="5112" max="5112" width="18" style="5" customWidth="1"/>
    <col min="5113" max="5113" width="8" style="5" customWidth="1"/>
    <col min="5114" max="5114" width="14.33203125" style="5" customWidth="1"/>
    <col min="5115" max="5115" width="13.109375" style="5" customWidth="1"/>
    <col min="5116" max="5119" width="18.33203125" style="5" customWidth="1"/>
    <col min="5120" max="5366" width="9.109375" style="5"/>
    <col min="5367" max="5367" width="4.6640625" style="5" customWidth="1"/>
    <col min="5368" max="5368" width="18" style="5" customWidth="1"/>
    <col min="5369" max="5369" width="8" style="5" customWidth="1"/>
    <col min="5370" max="5370" width="14.33203125" style="5" customWidth="1"/>
    <col min="5371" max="5371" width="13.109375" style="5" customWidth="1"/>
    <col min="5372" max="5375" width="18.33203125" style="5" customWidth="1"/>
    <col min="5376" max="5622" width="9.109375" style="5"/>
    <col min="5623" max="5623" width="4.6640625" style="5" customWidth="1"/>
    <col min="5624" max="5624" width="18" style="5" customWidth="1"/>
    <col min="5625" max="5625" width="8" style="5" customWidth="1"/>
    <col min="5626" max="5626" width="14.33203125" style="5" customWidth="1"/>
    <col min="5627" max="5627" width="13.109375" style="5" customWidth="1"/>
    <col min="5628" max="5631" width="18.33203125" style="5" customWidth="1"/>
    <col min="5632" max="5878" width="9.109375" style="5"/>
    <col min="5879" max="5879" width="4.6640625" style="5" customWidth="1"/>
    <col min="5880" max="5880" width="18" style="5" customWidth="1"/>
    <col min="5881" max="5881" width="8" style="5" customWidth="1"/>
    <col min="5882" max="5882" width="14.33203125" style="5" customWidth="1"/>
    <col min="5883" max="5883" width="13.109375" style="5" customWidth="1"/>
    <col min="5884" max="5887" width="18.33203125" style="5" customWidth="1"/>
    <col min="5888" max="6134" width="9.109375" style="5"/>
    <col min="6135" max="6135" width="4.6640625" style="5" customWidth="1"/>
    <col min="6136" max="6136" width="18" style="5" customWidth="1"/>
    <col min="6137" max="6137" width="8" style="5" customWidth="1"/>
    <col min="6138" max="6138" width="14.33203125" style="5" customWidth="1"/>
    <col min="6139" max="6139" width="13.109375" style="5" customWidth="1"/>
    <col min="6140" max="6143" width="18.33203125" style="5" customWidth="1"/>
    <col min="6144" max="6390" width="9.109375" style="5"/>
    <col min="6391" max="6391" width="4.6640625" style="5" customWidth="1"/>
    <col min="6392" max="6392" width="18" style="5" customWidth="1"/>
    <col min="6393" max="6393" width="8" style="5" customWidth="1"/>
    <col min="6394" max="6394" width="14.33203125" style="5" customWidth="1"/>
    <col min="6395" max="6395" width="13.109375" style="5" customWidth="1"/>
    <col min="6396" max="6399" width="18.33203125" style="5" customWidth="1"/>
    <col min="6400" max="6646" width="9.109375" style="5"/>
    <col min="6647" max="6647" width="4.6640625" style="5" customWidth="1"/>
    <col min="6648" max="6648" width="18" style="5" customWidth="1"/>
    <col min="6649" max="6649" width="8" style="5" customWidth="1"/>
    <col min="6650" max="6650" width="14.33203125" style="5" customWidth="1"/>
    <col min="6651" max="6651" width="13.109375" style="5" customWidth="1"/>
    <col min="6652" max="6655" width="18.33203125" style="5" customWidth="1"/>
    <col min="6656" max="6902" width="9.109375" style="5"/>
    <col min="6903" max="6903" width="4.6640625" style="5" customWidth="1"/>
    <col min="6904" max="6904" width="18" style="5" customWidth="1"/>
    <col min="6905" max="6905" width="8" style="5" customWidth="1"/>
    <col min="6906" max="6906" width="14.33203125" style="5" customWidth="1"/>
    <col min="6907" max="6907" width="13.109375" style="5" customWidth="1"/>
    <col min="6908" max="6911" width="18.33203125" style="5" customWidth="1"/>
    <col min="6912" max="7158" width="9.109375" style="5"/>
    <col min="7159" max="7159" width="4.6640625" style="5" customWidth="1"/>
    <col min="7160" max="7160" width="18" style="5" customWidth="1"/>
    <col min="7161" max="7161" width="8" style="5" customWidth="1"/>
    <col min="7162" max="7162" width="14.33203125" style="5" customWidth="1"/>
    <col min="7163" max="7163" width="13.109375" style="5" customWidth="1"/>
    <col min="7164" max="7167" width="18.33203125" style="5" customWidth="1"/>
    <col min="7168" max="7414" width="9.109375" style="5"/>
    <col min="7415" max="7415" width="4.6640625" style="5" customWidth="1"/>
    <col min="7416" max="7416" width="18" style="5" customWidth="1"/>
    <col min="7417" max="7417" width="8" style="5" customWidth="1"/>
    <col min="7418" max="7418" width="14.33203125" style="5" customWidth="1"/>
    <col min="7419" max="7419" width="13.109375" style="5" customWidth="1"/>
    <col min="7420" max="7423" width="18.33203125" style="5" customWidth="1"/>
    <col min="7424" max="7670" width="9.109375" style="5"/>
    <col min="7671" max="7671" width="4.6640625" style="5" customWidth="1"/>
    <col min="7672" max="7672" width="18" style="5" customWidth="1"/>
    <col min="7673" max="7673" width="8" style="5" customWidth="1"/>
    <col min="7674" max="7674" width="14.33203125" style="5" customWidth="1"/>
    <col min="7675" max="7675" width="13.109375" style="5" customWidth="1"/>
    <col min="7676" max="7679" width="18.33203125" style="5" customWidth="1"/>
    <col min="7680" max="7926" width="9.109375" style="5"/>
    <col min="7927" max="7927" width="4.6640625" style="5" customWidth="1"/>
    <col min="7928" max="7928" width="18" style="5" customWidth="1"/>
    <col min="7929" max="7929" width="8" style="5" customWidth="1"/>
    <col min="7930" max="7930" width="14.33203125" style="5" customWidth="1"/>
    <col min="7931" max="7931" width="13.109375" style="5" customWidth="1"/>
    <col min="7932" max="7935" width="18.33203125" style="5" customWidth="1"/>
    <col min="7936" max="8182" width="9.109375" style="5"/>
    <col min="8183" max="8183" width="4.6640625" style="5" customWidth="1"/>
    <col min="8184" max="8184" width="18" style="5" customWidth="1"/>
    <col min="8185" max="8185" width="8" style="5" customWidth="1"/>
    <col min="8186" max="8186" width="14.33203125" style="5" customWidth="1"/>
    <col min="8187" max="8187" width="13.109375" style="5" customWidth="1"/>
    <col min="8188" max="8191" width="18.33203125" style="5" customWidth="1"/>
    <col min="8192" max="8438" width="9.109375" style="5"/>
    <col min="8439" max="8439" width="4.6640625" style="5" customWidth="1"/>
    <col min="8440" max="8440" width="18" style="5" customWidth="1"/>
    <col min="8441" max="8441" width="8" style="5" customWidth="1"/>
    <col min="8442" max="8442" width="14.33203125" style="5" customWidth="1"/>
    <col min="8443" max="8443" width="13.109375" style="5" customWidth="1"/>
    <col min="8444" max="8447" width="18.33203125" style="5" customWidth="1"/>
    <col min="8448" max="8694" width="9.109375" style="5"/>
    <col min="8695" max="8695" width="4.6640625" style="5" customWidth="1"/>
    <col min="8696" max="8696" width="18" style="5" customWidth="1"/>
    <col min="8697" max="8697" width="8" style="5" customWidth="1"/>
    <col min="8698" max="8698" width="14.33203125" style="5" customWidth="1"/>
    <col min="8699" max="8699" width="13.109375" style="5" customWidth="1"/>
    <col min="8700" max="8703" width="18.33203125" style="5" customWidth="1"/>
    <col min="8704" max="8950" width="9.109375" style="5"/>
    <col min="8951" max="8951" width="4.6640625" style="5" customWidth="1"/>
    <col min="8952" max="8952" width="18" style="5" customWidth="1"/>
    <col min="8953" max="8953" width="8" style="5" customWidth="1"/>
    <col min="8954" max="8954" width="14.33203125" style="5" customWidth="1"/>
    <col min="8955" max="8955" width="13.109375" style="5" customWidth="1"/>
    <col min="8956" max="8959" width="18.33203125" style="5" customWidth="1"/>
    <col min="8960" max="9206" width="9.109375" style="5"/>
    <col min="9207" max="9207" width="4.6640625" style="5" customWidth="1"/>
    <col min="9208" max="9208" width="18" style="5" customWidth="1"/>
    <col min="9209" max="9209" width="8" style="5" customWidth="1"/>
    <col min="9210" max="9210" width="14.33203125" style="5" customWidth="1"/>
    <col min="9211" max="9211" width="13.109375" style="5" customWidth="1"/>
    <col min="9212" max="9215" width="18.33203125" style="5" customWidth="1"/>
    <col min="9216" max="9462" width="9.109375" style="5"/>
    <col min="9463" max="9463" width="4.6640625" style="5" customWidth="1"/>
    <col min="9464" max="9464" width="18" style="5" customWidth="1"/>
    <col min="9465" max="9465" width="8" style="5" customWidth="1"/>
    <col min="9466" max="9466" width="14.33203125" style="5" customWidth="1"/>
    <col min="9467" max="9467" width="13.109375" style="5" customWidth="1"/>
    <col min="9468" max="9471" width="18.33203125" style="5" customWidth="1"/>
    <col min="9472" max="9718" width="9.109375" style="5"/>
    <col min="9719" max="9719" width="4.6640625" style="5" customWidth="1"/>
    <col min="9720" max="9720" width="18" style="5" customWidth="1"/>
    <col min="9721" max="9721" width="8" style="5" customWidth="1"/>
    <col min="9722" max="9722" width="14.33203125" style="5" customWidth="1"/>
    <col min="9723" max="9723" width="13.109375" style="5" customWidth="1"/>
    <col min="9724" max="9727" width="18.33203125" style="5" customWidth="1"/>
    <col min="9728" max="9974" width="9.109375" style="5"/>
    <col min="9975" max="9975" width="4.6640625" style="5" customWidth="1"/>
    <col min="9976" max="9976" width="18" style="5" customWidth="1"/>
    <col min="9977" max="9977" width="8" style="5" customWidth="1"/>
    <col min="9978" max="9978" width="14.33203125" style="5" customWidth="1"/>
    <col min="9979" max="9979" width="13.109375" style="5" customWidth="1"/>
    <col min="9980" max="9983" width="18.33203125" style="5" customWidth="1"/>
    <col min="9984" max="10230" width="9.109375" style="5"/>
    <col min="10231" max="10231" width="4.6640625" style="5" customWidth="1"/>
    <col min="10232" max="10232" width="18" style="5" customWidth="1"/>
    <col min="10233" max="10233" width="8" style="5" customWidth="1"/>
    <col min="10234" max="10234" width="14.33203125" style="5" customWidth="1"/>
    <col min="10235" max="10235" width="13.109375" style="5" customWidth="1"/>
    <col min="10236" max="10239" width="18.33203125" style="5" customWidth="1"/>
    <col min="10240" max="10486" width="9.109375" style="5"/>
    <col min="10487" max="10487" width="4.6640625" style="5" customWidth="1"/>
    <col min="10488" max="10488" width="18" style="5" customWidth="1"/>
    <col min="10489" max="10489" width="8" style="5" customWidth="1"/>
    <col min="10490" max="10490" width="14.33203125" style="5" customWidth="1"/>
    <col min="10491" max="10491" width="13.109375" style="5" customWidth="1"/>
    <col min="10492" max="10495" width="18.33203125" style="5" customWidth="1"/>
    <col min="10496" max="10742" width="9.109375" style="5"/>
    <col min="10743" max="10743" width="4.6640625" style="5" customWidth="1"/>
    <col min="10744" max="10744" width="18" style="5" customWidth="1"/>
    <col min="10745" max="10745" width="8" style="5" customWidth="1"/>
    <col min="10746" max="10746" width="14.33203125" style="5" customWidth="1"/>
    <col min="10747" max="10747" width="13.109375" style="5" customWidth="1"/>
    <col min="10748" max="10751" width="18.33203125" style="5" customWidth="1"/>
    <col min="10752" max="10998" width="9.109375" style="5"/>
    <col min="10999" max="10999" width="4.6640625" style="5" customWidth="1"/>
    <col min="11000" max="11000" width="18" style="5" customWidth="1"/>
    <col min="11001" max="11001" width="8" style="5" customWidth="1"/>
    <col min="11002" max="11002" width="14.33203125" style="5" customWidth="1"/>
    <col min="11003" max="11003" width="13.109375" style="5" customWidth="1"/>
    <col min="11004" max="11007" width="18.33203125" style="5" customWidth="1"/>
    <col min="11008" max="11254" width="9.109375" style="5"/>
    <col min="11255" max="11255" width="4.6640625" style="5" customWidth="1"/>
    <col min="11256" max="11256" width="18" style="5" customWidth="1"/>
    <col min="11257" max="11257" width="8" style="5" customWidth="1"/>
    <col min="11258" max="11258" width="14.33203125" style="5" customWidth="1"/>
    <col min="11259" max="11259" width="13.109375" style="5" customWidth="1"/>
    <col min="11260" max="11263" width="18.33203125" style="5" customWidth="1"/>
    <col min="11264" max="11510" width="9.109375" style="5"/>
    <col min="11511" max="11511" width="4.6640625" style="5" customWidth="1"/>
    <col min="11512" max="11512" width="18" style="5" customWidth="1"/>
    <col min="11513" max="11513" width="8" style="5" customWidth="1"/>
    <col min="11514" max="11514" width="14.33203125" style="5" customWidth="1"/>
    <col min="11515" max="11515" width="13.109375" style="5" customWidth="1"/>
    <col min="11516" max="11519" width="18.33203125" style="5" customWidth="1"/>
    <col min="11520" max="11766" width="9.109375" style="5"/>
    <col min="11767" max="11767" width="4.6640625" style="5" customWidth="1"/>
    <col min="11768" max="11768" width="18" style="5" customWidth="1"/>
    <col min="11769" max="11769" width="8" style="5" customWidth="1"/>
    <col min="11770" max="11770" width="14.33203125" style="5" customWidth="1"/>
    <col min="11771" max="11771" width="13.109375" style="5" customWidth="1"/>
    <col min="11772" max="11775" width="18.33203125" style="5" customWidth="1"/>
    <col min="11776" max="12022" width="9.109375" style="5"/>
    <col min="12023" max="12023" width="4.6640625" style="5" customWidth="1"/>
    <col min="12024" max="12024" width="18" style="5" customWidth="1"/>
    <col min="12025" max="12025" width="8" style="5" customWidth="1"/>
    <col min="12026" max="12026" width="14.33203125" style="5" customWidth="1"/>
    <col min="12027" max="12027" width="13.109375" style="5" customWidth="1"/>
    <col min="12028" max="12031" width="18.33203125" style="5" customWidth="1"/>
    <col min="12032" max="12278" width="9.109375" style="5"/>
    <col min="12279" max="12279" width="4.6640625" style="5" customWidth="1"/>
    <col min="12280" max="12280" width="18" style="5" customWidth="1"/>
    <col min="12281" max="12281" width="8" style="5" customWidth="1"/>
    <col min="12282" max="12282" width="14.33203125" style="5" customWidth="1"/>
    <col min="12283" max="12283" width="13.109375" style="5" customWidth="1"/>
    <col min="12284" max="12287" width="18.33203125" style="5" customWidth="1"/>
    <col min="12288" max="12534" width="9.109375" style="5"/>
    <col min="12535" max="12535" width="4.6640625" style="5" customWidth="1"/>
    <col min="12536" max="12536" width="18" style="5" customWidth="1"/>
    <col min="12537" max="12537" width="8" style="5" customWidth="1"/>
    <col min="12538" max="12538" width="14.33203125" style="5" customWidth="1"/>
    <col min="12539" max="12539" width="13.109375" style="5" customWidth="1"/>
    <col min="12540" max="12543" width="18.33203125" style="5" customWidth="1"/>
    <col min="12544" max="12790" width="9.109375" style="5"/>
    <col min="12791" max="12791" width="4.6640625" style="5" customWidth="1"/>
    <col min="12792" max="12792" width="18" style="5" customWidth="1"/>
    <col min="12793" max="12793" width="8" style="5" customWidth="1"/>
    <col min="12794" max="12794" width="14.33203125" style="5" customWidth="1"/>
    <col min="12795" max="12795" width="13.109375" style="5" customWidth="1"/>
    <col min="12796" max="12799" width="18.33203125" style="5" customWidth="1"/>
    <col min="12800" max="13046" width="9.109375" style="5"/>
    <col min="13047" max="13047" width="4.6640625" style="5" customWidth="1"/>
    <col min="13048" max="13048" width="18" style="5" customWidth="1"/>
    <col min="13049" max="13049" width="8" style="5" customWidth="1"/>
    <col min="13050" max="13050" width="14.33203125" style="5" customWidth="1"/>
    <col min="13051" max="13051" width="13.109375" style="5" customWidth="1"/>
    <col min="13052" max="13055" width="18.33203125" style="5" customWidth="1"/>
    <col min="13056" max="13302" width="9.109375" style="5"/>
    <col min="13303" max="13303" width="4.6640625" style="5" customWidth="1"/>
    <col min="13304" max="13304" width="18" style="5" customWidth="1"/>
    <col min="13305" max="13305" width="8" style="5" customWidth="1"/>
    <col min="13306" max="13306" width="14.33203125" style="5" customWidth="1"/>
    <col min="13307" max="13307" width="13.109375" style="5" customWidth="1"/>
    <col min="13308" max="13311" width="18.33203125" style="5" customWidth="1"/>
    <col min="13312" max="13558" width="9.109375" style="5"/>
    <col min="13559" max="13559" width="4.6640625" style="5" customWidth="1"/>
    <col min="13560" max="13560" width="18" style="5" customWidth="1"/>
    <col min="13561" max="13561" width="8" style="5" customWidth="1"/>
    <col min="13562" max="13562" width="14.33203125" style="5" customWidth="1"/>
    <col min="13563" max="13563" width="13.109375" style="5" customWidth="1"/>
    <col min="13564" max="13567" width="18.33203125" style="5" customWidth="1"/>
    <col min="13568" max="13814" width="9.109375" style="5"/>
    <col min="13815" max="13815" width="4.6640625" style="5" customWidth="1"/>
    <col min="13816" max="13816" width="18" style="5" customWidth="1"/>
    <col min="13817" max="13817" width="8" style="5" customWidth="1"/>
    <col min="13818" max="13818" width="14.33203125" style="5" customWidth="1"/>
    <col min="13819" max="13819" width="13.109375" style="5" customWidth="1"/>
    <col min="13820" max="13823" width="18.33203125" style="5" customWidth="1"/>
    <col min="13824" max="14070" width="9.109375" style="5"/>
    <col min="14071" max="14071" width="4.6640625" style="5" customWidth="1"/>
    <col min="14072" max="14072" width="18" style="5" customWidth="1"/>
    <col min="14073" max="14073" width="8" style="5" customWidth="1"/>
    <col min="14074" max="14074" width="14.33203125" style="5" customWidth="1"/>
    <col min="14075" max="14075" width="13.109375" style="5" customWidth="1"/>
    <col min="14076" max="14079" width="18.33203125" style="5" customWidth="1"/>
    <col min="14080" max="14326" width="9.109375" style="5"/>
    <col min="14327" max="14327" width="4.6640625" style="5" customWidth="1"/>
    <col min="14328" max="14328" width="18" style="5" customWidth="1"/>
    <col min="14329" max="14329" width="8" style="5" customWidth="1"/>
    <col min="14330" max="14330" width="14.33203125" style="5" customWidth="1"/>
    <col min="14331" max="14331" width="13.109375" style="5" customWidth="1"/>
    <col min="14332" max="14335" width="18.33203125" style="5" customWidth="1"/>
    <col min="14336" max="14582" width="9.109375" style="5"/>
    <col min="14583" max="14583" width="4.6640625" style="5" customWidth="1"/>
    <col min="14584" max="14584" width="18" style="5" customWidth="1"/>
    <col min="14585" max="14585" width="8" style="5" customWidth="1"/>
    <col min="14586" max="14586" width="14.33203125" style="5" customWidth="1"/>
    <col min="14587" max="14587" width="13.109375" style="5" customWidth="1"/>
    <col min="14588" max="14591" width="18.33203125" style="5" customWidth="1"/>
    <col min="14592" max="14838" width="9.109375" style="5"/>
    <col min="14839" max="14839" width="4.6640625" style="5" customWidth="1"/>
    <col min="14840" max="14840" width="18" style="5" customWidth="1"/>
    <col min="14841" max="14841" width="8" style="5" customWidth="1"/>
    <col min="14842" max="14842" width="14.33203125" style="5" customWidth="1"/>
    <col min="14843" max="14843" width="13.109375" style="5" customWidth="1"/>
    <col min="14844" max="14847" width="18.33203125" style="5" customWidth="1"/>
    <col min="14848" max="15094" width="9.109375" style="5"/>
    <col min="15095" max="15095" width="4.6640625" style="5" customWidth="1"/>
    <col min="15096" max="15096" width="18" style="5" customWidth="1"/>
    <col min="15097" max="15097" width="8" style="5" customWidth="1"/>
    <col min="15098" max="15098" width="14.33203125" style="5" customWidth="1"/>
    <col min="15099" max="15099" width="13.109375" style="5" customWidth="1"/>
    <col min="15100" max="15103" width="18.33203125" style="5" customWidth="1"/>
    <col min="15104" max="15350" width="9.109375" style="5"/>
    <col min="15351" max="15351" width="4.6640625" style="5" customWidth="1"/>
    <col min="15352" max="15352" width="18" style="5" customWidth="1"/>
    <col min="15353" max="15353" width="8" style="5" customWidth="1"/>
    <col min="15354" max="15354" width="14.33203125" style="5" customWidth="1"/>
    <col min="15355" max="15355" width="13.109375" style="5" customWidth="1"/>
    <col min="15356" max="15359" width="18.33203125" style="5" customWidth="1"/>
    <col min="15360" max="15606" width="9.109375" style="5"/>
    <col min="15607" max="15607" width="4.6640625" style="5" customWidth="1"/>
    <col min="15608" max="15608" width="18" style="5" customWidth="1"/>
    <col min="15609" max="15609" width="8" style="5" customWidth="1"/>
    <col min="15610" max="15610" width="14.33203125" style="5" customWidth="1"/>
    <col min="15611" max="15611" width="13.109375" style="5" customWidth="1"/>
    <col min="15612" max="15615" width="18.33203125" style="5" customWidth="1"/>
    <col min="15616" max="15862" width="9.109375" style="5"/>
    <col min="15863" max="15863" width="4.6640625" style="5" customWidth="1"/>
    <col min="15864" max="15864" width="18" style="5" customWidth="1"/>
    <col min="15865" max="15865" width="8" style="5" customWidth="1"/>
    <col min="15866" max="15866" width="14.33203125" style="5" customWidth="1"/>
    <col min="15867" max="15867" width="13.109375" style="5" customWidth="1"/>
    <col min="15868" max="15871" width="18.33203125" style="5" customWidth="1"/>
    <col min="15872" max="16118" width="9.109375" style="5"/>
    <col min="16119" max="16119" width="4.6640625" style="5" customWidth="1"/>
    <col min="16120" max="16120" width="18" style="5" customWidth="1"/>
    <col min="16121" max="16121" width="8" style="5" customWidth="1"/>
    <col min="16122" max="16122" width="14.33203125" style="5" customWidth="1"/>
    <col min="16123" max="16123" width="13.109375" style="5" customWidth="1"/>
    <col min="16124" max="16127" width="18.33203125" style="5" customWidth="1"/>
    <col min="16128" max="16384" width="9.109375" style="5"/>
  </cols>
  <sheetData>
    <row r="1" spans="1:23" s="52" customFormat="1" ht="22.8" x14ac:dyDescent="0.25">
      <c r="A1" s="102" t="s">
        <v>69</v>
      </c>
      <c r="B1" s="102"/>
      <c r="C1" s="102"/>
      <c r="D1" s="102"/>
      <c r="E1" s="102"/>
      <c r="F1" s="102"/>
      <c r="G1" s="102"/>
      <c r="H1" s="102"/>
      <c r="I1" s="102"/>
      <c r="J1" s="102"/>
      <c r="K1" s="50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s="52" customFormat="1" ht="4.5" customHeight="1" x14ac:dyDescent="0.25">
      <c r="A2" s="8"/>
      <c r="B2" s="9"/>
      <c r="C2" s="9"/>
      <c r="D2" s="9"/>
      <c r="E2" s="9"/>
      <c r="F2" s="9"/>
      <c r="G2" s="9"/>
      <c r="H2" s="11"/>
      <c r="I2" s="11"/>
      <c r="J2" s="12"/>
      <c r="K2" s="13"/>
    </row>
    <row r="3" spans="1:23" s="52" customFormat="1" ht="20.399999999999999" x14ac:dyDescent="0.25">
      <c r="A3" s="103" t="s">
        <v>82</v>
      </c>
      <c r="B3" s="103"/>
      <c r="C3" s="103"/>
      <c r="D3" s="103"/>
      <c r="E3" s="103"/>
      <c r="F3" s="103"/>
      <c r="G3" s="103"/>
      <c r="H3" s="103"/>
      <c r="I3" s="103"/>
      <c r="J3" s="103"/>
      <c r="K3" s="53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4.5" customHeight="1" x14ac:dyDescent="0.25">
      <c r="A4" s="8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23" s="52" customFormat="1" ht="24.9" customHeight="1" x14ac:dyDescent="0.25">
      <c r="A5" s="104" t="s">
        <v>99</v>
      </c>
      <c r="B5" s="104"/>
      <c r="C5" s="104"/>
      <c r="D5" s="104"/>
      <c r="E5" s="104"/>
      <c r="F5" s="104"/>
      <c r="G5" s="104"/>
      <c r="H5" s="104"/>
      <c r="I5" s="104"/>
      <c r="J5" s="104"/>
      <c r="K5" s="54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x14ac:dyDescent="0.3">
      <c r="B6" s="5" t="s">
        <v>100</v>
      </c>
      <c r="C6" s="5" t="s">
        <v>101</v>
      </c>
      <c r="D6" s="5" t="s">
        <v>19</v>
      </c>
      <c r="E6" s="55" t="s">
        <v>102</v>
      </c>
      <c r="F6" s="5" t="s">
        <v>100</v>
      </c>
      <c r="G6" s="55" t="s">
        <v>102</v>
      </c>
      <c r="H6" s="5" t="s">
        <v>100</v>
      </c>
      <c r="I6" s="55" t="s">
        <v>102</v>
      </c>
      <c r="J6" s="5" t="s">
        <v>103</v>
      </c>
    </row>
    <row r="7" spans="1:23" ht="18" customHeight="1" x14ac:dyDescent="0.3">
      <c r="A7" s="20">
        <v>1</v>
      </c>
      <c r="B7" s="56" t="s">
        <v>107</v>
      </c>
      <c r="C7" s="22" t="s">
        <v>18</v>
      </c>
      <c r="D7" s="7" t="s">
        <v>45</v>
      </c>
      <c r="E7" s="57">
        <v>18.64</v>
      </c>
      <c r="F7" s="128" t="s">
        <v>107</v>
      </c>
      <c r="G7" s="128">
        <v>18.75</v>
      </c>
      <c r="H7" s="58"/>
      <c r="I7" s="58"/>
    </row>
    <row r="8" spans="1:23" ht="18" customHeight="1" x14ac:dyDescent="0.3">
      <c r="A8" s="20">
        <v>8</v>
      </c>
      <c r="B8" s="38" t="s">
        <v>42</v>
      </c>
      <c r="C8" s="4" t="s">
        <v>18</v>
      </c>
      <c r="D8" s="7" t="s">
        <v>45</v>
      </c>
      <c r="E8" s="57">
        <v>19.440000000000001</v>
      </c>
      <c r="F8" s="128"/>
      <c r="G8" s="133"/>
      <c r="H8" s="128" t="s">
        <v>107</v>
      </c>
      <c r="I8" s="128">
        <v>18.2</v>
      </c>
      <c r="J8" s="129">
        <v>1</v>
      </c>
    </row>
    <row r="9" spans="1:23" ht="18" customHeight="1" x14ac:dyDescent="0.3">
      <c r="A9" s="20"/>
      <c r="B9" s="59"/>
      <c r="C9" s="60"/>
      <c r="D9" s="60"/>
      <c r="E9" s="60"/>
      <c r="F9" s="36"/>
      <c r="G9" s="36"/>
      <c r="H9" s="128"/>
      <c r="I9" s="128"/>
      <c r="J9" s="129"/>
    </row>
    <row r="10" spans="1:23" ht="18" customHeight="1" x14ac:dyDescent="0.3">
      <c r="A10" s="20">
        <v>4</v>
      </c>
      <c r="B10" s="38" t="s">
        <v>17</v>
      </c>
      <c r="C10" s="3" t="s">
        <v>18</v>
      </c>
      <c r="D10" s="3" t="s">
        <v>20</v>
      </c>
      <c r="E10" s="61">
        <v>20.2</v>
      </c>
      <c r="F10" s="128" t="s">
        <v>41</v>
      </c>
      <c r="G10" s="133">
        <v>18.96</v>
      </c>
      <c r="H10" s="128"/>
      <c r="I10" s="128"/>
      <c r="J10" s="129"/>
    </row>
    <row r="11" spans="1:23" ht="18" customHeight="1" x14ac:dyDescent="0.3">
      <c r="A11" s="20">
        <v>5</v>
      </c>
      <c r="B11" s="38" t="s">
        <v>41</v>
      </c>
      <c r="C11" s="4" t="s">
        <v>18</v>
      </c>
      <c r="D11" s="3" t="s">
        <v>45</v>
      </c>
      <c r="E11" s="61">
        <v>19.579999999999998</v>
      </c>
      <c r="F11" s="128"/>
      <c r="G11" s="128"/>
      <c r="H11" s="130"/>
      <c r="I11" s="130"/>
    </row>
    <row r="12" spans="1:23" ht="18" customHeight="1" x14ac:dyDescent="0.3">
      <c r="A12" s="20"/>
      <c r="B12" s="59"/>
      <c r="C12" s="60"/>
      <c r="D12" s="60"/>
      <c r="E12" s="60"/>
      <c r="F12" s="36"/>
      <c r="G12" s="36"/>
      <c r="H12" s="131"/>
      <c r="I12" s="131"/>
    </row>
    <row r="13" spans="1:23" ht="18" customHeight="1" x14ac:dyDescent="0.3">
      <c r="A13" s="20">
        <v>2</v>
      </c>
      <c r="B13" s="62" t="s">
        <v>40</v>
      </c>
      <c r="C13" s="22" t="s">
        <v>18</v>
      </c>
      <c r="D13" s="20" t="s">
        <v>45</v>
      </c>
      <c r="E13" s="61" t="s">
        <v>81</v>
      </c>
      <c r="F13" s="128" t="s">
        <v>38</v>
      </c>
      <c r="G13" s="128">
        <v>20.2</v>
      </c>
      <c r="H13" s="132"/>
      <c r="I13" s="132"/>
    </row>
    <row r="14" spans="1:23" ht="18" customHeight="1" x14ac:dyDescent="0.3">
      <c r="A14" s="20">
        <v>7</v>
      </c>
      <c r="B14" s="38" t="s">
        <v>38</v>
      </c>
      <c r="C14" s="4" t="s">
        <v>18</v>
      </c>
      <c r="D14" s="3" t="s">
        <v>45</v>
      </c>
      <c r="E14" s="61">
        <v>20.170000000000002</v>
      </c>
      <c r="F14" s="128"/>
      <c r="G14" s="133"/>
      <c r="H14" s="128" t="s">
        <v>44</v>
      </c>
      <c r="I14" s="128">
        <v>26.62</v>
      </c>
      <c r="J14" s="129">
        <v>2</v>
      </c>
    </row>
    <row r="15" spans="1:23" ht="18" customHeight="1" x14ac:dyDescent="0.3">
      <c r="A15" s="20"/>
      <c r="B15" s="59"/>
      <c r="C15" s="60"/>
      <c r="D15" s="60"/>
      <c r="E15" s="60"/>
      <c r="F15" s="36"/>
      <c r="G15" s="36"/>
      <c r="H15" s="128"/>
      <c r="I15" s="128"/>
      <c r="J15" s="129"/>
    </row>
    <row r="16" spans="1:23" ht="18" customHeight="1" x14ac:dyDescent="0.3">
      <c r="A16" s="20">
        <v>3</v>
      </c>
      <c r="B16" s="30" t="s">
        <v>35</v>
      </c>
      <c r="C16" s="3" t="s">
        <v>32</v>
      </c>
      <c r="D16" s="3" t="s">
        <v>36</v>
      </c>
      <c r="E16" s="57">
        <v>29.83</v>
      </c>
      <c r="F16" s="128" t="s">
        <v>44</v>
      </c>
      <c r="G16" s="133">
        <v>19.29</v>
      </c>
      <c r="H16" s="128"/>
      <c r="I16" s="128"/>
      <c r="J16" s="129"/>
    </row>
    <row r="17" spans="1:23" ht="18" customHeight="1" x14ac:dyDescent="0.3">
      <c r="A17" s="20">
        <v>6</v>
      </c>
      <c r="B17" s="38" t="s">
        <v>44</v>
      </c>
      <c r="C17" s="4" t="s">
        <v>18</v>
      </c>
      <c r="D17" s="3" t="s">
        <v>45</v>
      </c>
      <c r="E17" s="61">
        <v>19.510000000000002</v>
      </c>
      <c r="F17" s="128"/>
      <c r="G17" s="128"/>
      <c r="H17" s="58"/>
      <c r="I17" s="58"/>
    </row>
    <row r="18" spans="1:23" ht="18" customHeight="1" x14ac:dyDescent="0.3"/>
    <row r="19" spans="1:23" ht="18" customHeight="1" x14ac:dyDescent="0.3">
      <c r="A19" s="64"/>
      <c r="H19" s="58"/>
      <c r="I19" s="58"/>
    </row>
    <row r="20" spans="1:23" ht="18" customHeight="1" x14ac:dyDescent="0.3">
      <c r="A20" s="36"/>
      <c r="H20" s="128" t="s">
        <v>38</v>
      </c>
      <c r="I20" s="128">
        <v>19.96</v>
      </c>
      <c r="J20" s="129">
        <v>3</v>
      </c>
    </row>
    <row r="21" spans="1:23" ht="18" customHeight="1" x14ac:dyDescent="0.3">
      <c r="A21" s="36"/>
      <c r="H21" s="128"/>
      <c r="I21" s="128"/>
      <c r="J21" s="129"/>
    </row>
    <row r="22" spans="1:23" ht="18" customHeight="1" x14ac:dyDescent="0.3">
      <c r="A22" s="36"/>
      <c r="H22" s="128"/>
      <c r="I22" s="128"/>
      <c r="J22" s="129"/>
    </row>
    <row r="23" spans="1:23" ht="18" customHeight="1" x14ac:dyDescent="0.3">
      <c r="A23" s="64"/>
      <c r="H23" s="130" t="s">
        <v>104</v>
      </c>
      <c r="I23" s="130"/>
    </row>
    <row r="24" spans="1:23" ht="18" customHeight="1" x14ac:dyDescent="0.3">
      <c r="A24" s="36"/>
      <c r="H24" s="131"/>
      <c r="I24" s="131"/>
    </row>
    <row r="25" spans="1:23" ht="18" customHeight="1" x14ac:dyDescent="0.3">
      <c r="A25" s="64"/>
      <c r="H25" s="132"/>
      <c r="I25" s="132"/>
    </row>
    <row r="26" spans="1:23" ht="18" customHeight="1" x14ac:dyDescent="0.3">
      <c r="A26" s="36"/>
      <c r="H26" s="128" t="s">
        <v>41</v>
      </c>
      <c r="I26" s="128">
        <v>28.88</v>
      </c>
      <c r="J26" s="129">
        <v>4</v>
      </c>
    </row>
    <row r="27" spans="1:23" ht="18" customHeight="1" x14ac:dyDescent="0.3">
      <c r="H27" s="128"/>
      <c r="I27" s="128"/>
      <c r="J27" s="129"/>
    </row>
    <row r="28" spans="1:23" ht="18" customHeight="1" x14ac:dyDescent="0.3">
      <c r="H28" s="128"/>
      <c r="I28" s="128"/>
      <c r="J28" s="129"/>
    </row>
    <row r="29" spans="1:23" s="52" customFormat="1" ht="22.8" x14ac:dyDescent="0.25">
      <c r="A29" s="102" t="s">
        <v>69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50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s="52" customFormat="1" ht="4.5" customHeight="1" x14ac:dyDescent="0.25">
      <c r="A30" s="8"/>
      <c r="B30" s="9"/>
      <c r="C30" s="9"/>
      <c r="D30" s="9"/>
      <c r="E30" s="9"/>
      <c r="F30" s="9"/>
      <c r="G30" s="9"/>
      <c r="H30" s="11"/>
      <c r="I30" s="11"/>
      <c r="J30" s="12"/>
      <c r="K30" s="13"/>
    </row>
    <row r="31" spans="1:23" s="52" customFormat="1" ht="20.399999999999999" x14ac:dyDescent="0.25">
      <c r="A31" s="103" t="s">
        <v>82</v>
      </c>
      <c r="B31" s="103"/>
      <c r="C31" s="103"/>
      <c r="D31" s="103"/>
      <c r="E31" s="103"/>
      <c r="F31" s="103"/>
      <c r="G31" s="103"/>
      <c r="H31" s="103"/>
      <c r="I31" s="103"/>
      <c r="J31" s="103"/>
      <c r="K31" s="53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s="52" customFormat="1" ht="4.5" customHeight="1" x14ac:dyDescent="0.25">
      <c r="A32" s="8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23" s="52" customFormat="1" ht="24.9" customHeight="1" x14ac:dyDescent="0.25">
      <c r="A33" s="104" t="s">
        <v>105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54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</row>
    <row r="34" spans="1:23" ht="15" thickBot="1" x14ac:dyDescent="0.35">
      <c r="B34" s="5" t="s">
        <v>100</v>
      </c>
      <c r="C34" s="5" t="s">
        <v>101</v>
      </c>
      <c r="D34" s="5" t="s">
        <v>19</v>
      </c>
      <c r="E34" s="55" t="s">
        <v>102</v>
      </c>
      <c r="F34" s="5" t="s">
        <v>100</v>
      </c>
      <c r="G34" s="55" t="s">
        <v>102</v>
      </c>
      <c r="H34" s="5" t="s">
        <v>100</v>
      </c>
      <c r="I34" s="55" t="s">
        <v>102</v>
      </c>
      <c r="J34" s="5" t="s">
        <v>103</v>
      </c>
    </row>
    <row r="35" spans="1:23" ht="18" customHeight="1" thickBot="1" x14ac:dyDescent="0.45">
      <c r="A35" s="20">
        <v>1</v>
      </c>
      <c r="B35" s="44" t="s">
        <v>83</v>
      </c>
      <c r="C35" s="22" t="s">
        <v>30</v>
      </c>
      <c r="D35" s="3" t="s">
        <v>87</v>
      </c>
      <c r="E35" s="65">
        <v>18.14</v>
      </c>
      <c r="F35" s="128" t="s">
        <v>109</v>
      </c>
      <c r="G35" s="128">
        <v>19.04</v>
      </c>
      <c r="H35" s="58"/>
      <c r="I35" s="58"/>
      <c r="R35" s="23">
        <v>18.559999999999999</v>
      </c>
      <c r="S35" s="23">
        <v>18.36</v>
      </c>
      <c r="T35" s="45">
        <f t="shared" ref="T35:T42" si="0">IF(S35="",R35,IF(R35&lt;S35,R35,S35))</f>
        <v>18.36</v>
      </c>
      <c r="U35" s="24">
        <v>1</v>
      </c>
    </row>
    <row r="36" spans="1:23" ht="18" customHeight="1" thickBot="1" x14ac:dyDescent="0.45">
      <c r="A36" s="20">
        <v>8</v>
      </c>
      <c r="B36" s="38" t="s">
        <v>58</v>
      </c>
      <c r="C36" s="1" t="s">
        <v>8</v>
      </c>
      <c r="D36" s="3" t="s">
        <v>59</v>
      </c>
      <c r="E36" s="66">
        <v>25.89</v>
      </c>
      <c r="F36" s="128"/>
      <c r="G36" s="133"/>
      <c r="H36" s="128" t="s">
        <v>109</v>
      </c>
      <c r="I36" s="128" t="s">
        <v>81</v>
      </c>
      <c r="J36" s="129">
        <v>2</v>
      </c>
      <c r="R36" s="23">
        <v>19.7</v>
      </c>
      <c r="S36" s="23">
        <v>18.84</v>
      </c>
      <c r="T36" s="45">
        <f t="shared" si="0"/>
        <v>18.84</v>
      </c>
      <c r="U36" s="24">
        <v>2</v>
      </c>
    </row>
    <row r="37" spans="1:23" ht="18" customHeight="1" thickBot="1" x14ac:dyDescent="0.45">
      <c r="A37" s="67"/>
      <c r="B37" s="59"/>
      <c r="C37" s="60"/>
      <c r="D37" s="60"/>
      <c r="E37" s="68"/>
      <c r="F37" s="36"/>
      <c r="G37" s="36"/>
      <c r="H37" s="128"/>
      <c r="I37" s="128"/>
      <c r="J37" s="129"/>
      <c r="R37" s="23">
        <v>21.47</v>
      </c>
      <c r="S37" s="23">
        <v>19.18</v>
      </c>
      <c r="T37" s="45">
        <f t="shared" si="0"/>
        <v>19.18</v>
      </c>
      <c r="U37" s="39">
        <v>3</v>
      </c>
    </row>
    <row r="38" spans="1:23" ht="18" customHeight="1" thickBot="1" x14ac:dyDescent="0.45">
      <c r="A38" s="20">
        <v>4</v>
      </c>
      <c r="B38" s="38" t="s">
        <v>64</v>
      </c>
      <c r="C38" s="1" t="s">
        <v>16</v>
      </c>
      <c r="D38" s="1" t="s">
        <v>26</v>
      </c>
      <c r="E38" s="65">
        <v>19.600000000000001</v>
      </c>
      <c r="F38" s="128" t="s">
        <v>106</v>
      </c>
      <c r="G38" s="133">
        <v>20.43</v>
      </c>
      <c r="H38" s="128"/>
      <c r="I38" s="128"/>
      <c r="J38" s="129"/>
      <c r="R38" s="23">
        <v>19.46</v>
      </c>
      <c r="S38" s="23">
        <v>19.78</v>
      </c>
      <c r="T38" s="45">
        <f t="shared" si="0"/>
        <v>19.46</v>
      </c>
      <c r="U38" s="24">
        <v>4</v>
      </c>
    </row>
    <row r="39" spans="1:23" ht="18" customHeight="1" thickBot="1" x14ac:dyDescent="0.45">
      <c r="A39" s="20">
        <v>5</v>
      </c>
      <c r="B39" s="38" t="s">
        <v>57</v>
      </c>
      <c r="C39" s="1" t="s">
        <v>8</v>
      </c>
      <c r="D39" s="3" t="s">
        <v>59</v>
      </c>
      <c r="E39" s="65">
        <v>24.04</v>
      </c>
      <c r="F39" s="128"/>
      <c r="G39" s="128"/>
      <c r="H39" s="130"/>
      <c r="I39" s="130"/>
      <c r="J39" s="69"/>
      <c r="R39" s="23">
        <v>19.55</v>
      </c>
      <c r="S39" s="23">
        <v>39.78</v>
      </c>
      <c r="T39" s="45">
        <f t="shared" si="0"/>
        <v>19.55</v>
      </c>
      <c r="U39" s="24">
        <v>5</v>
      </c>
    </row>
    <row r="40" spans="1:23" ht="18" customHeight="1" thickBot="1" x14ac:dyDescent="0.45">
      <c r="A40" s="67"/>
      <c r="B40" s="59"/>
      <c r="C40" s="60"/>
      <c r="D40" s="60"/>
      <c r="E40" s="5"/>
      <c r="F40" s="36"/>
      <c r="G40" s="36"/>
      <c r="H40" s="131"/>
      <c r="I40" s="131"/>
      <c r="J40" s="69"/>
      <c r="R40" s="23" t="s">
        <v>81</v>
      </c>
      <c r="S40" s="23">
        <v>20.58</v>
      </c>
      <c r="T40" s="45">
        <f t="shared" si="0"/>
        <v>20.58</v>
      </c>
      <c r="U40" s="39">
        <v>6</v>
      </c>
    </row>
    <row r="41" spans="1:23" ht="18" customHeight="1" thickBot="1" x14ac:dyDescent="0.45">
      <c r="A41" s="20">
        <v>2</v>
      </c>
      <c r="B41" s="38" t="s">
        <v>27</v>
      </c>
      <c r="C41" s="1" t="s">
        <v>16</v>
      </c>
      <c r="D41" s="1" t="s">
        <v>28</v>
      </c>
      <c r="E41" s="68">
        <v>18.13</v>
      </c>
      <c r="F41" s="128" t="s">
        <v>27</v>
      </c>
      <c r="G41" s="128">
        <v>18.12</v>
      </c>
      <c r="H41" s="132"/>
      <c r="I41" s="132"/>
      <c r="J41" s="69"/>
      <c r="R41" s="23">
        <v>21.42</v>
      </c>
      <c r="S41" s="23">
        <v>20.85</v>
      </c>
      <c r="T41" s="45">
        <f t="shared" si="0"/>
        <v>20.85</v>
      </c>
      <c r="U41" s="24">
        <v>7</v>
      </c>
    </row>
    <row r="42" spans="1:23" ht="18" customHeight="1" thickBot="1" x14ac:dyDescent="0.45">
      <c r="A42" s="20">
        <v>7</v>
      </c>
      <c r="B42" s="38" t="s">
        <v>22</v>
      </c>
      <c r="C42" s="4" t="s">
        <v>8</v>
      </c>
      <c r="D42" s="3" t="s">
        <v>26</v>
      </c>
      <c r="E42" s="65">
        <v>20.91</v>
      </c>
      <c r="F42" s="128"/>
      <c r="G42" s="133"/>
      <c r="H42" s="128" t="s">
        <v>110</v>
      </c>
      <c r="I42" s="128">
        <v>32.130000000000003</v>
      </c>
      <c r="J42" s="129">
        <v>1</v>
      </c>
      <c r="R42" s="23">
        <v>21.49</v>
      </c>
      <c r="S42" s="23">
        <v>20.88</v>
      </c>
      <c r="T42" s="45">
        <f t="shared" si="0"/>
        <v>20.88</v>
      </c>
      <c r="U42" s="24">
        <v>8</v>
      </c>
    </row>
    <row r="43" spans="1:23" ht="18" customHeight="1" x14ac:dyDescent="0.3">
      <c r="A43" s="67"/>
      <c r="B43" s="59"/>
      <c r="C43" s="60"/>
      <c r="D43" s="60"/>
      <c r="E43" s="5"/>
      <c r="F43" s="36"/>
      <c r="G43" s="36"/>
      <c r="H43" s="128"/>
      <c r="I43" s="128"/>
      <c r="J43" s="129"/>
    </row>
    <row r="44" spans="1:23" ht="18" customHeight="1" x14ac:dyDescent="0.3">
      <c r="A44" s="20">
        <v>3</v>
      </c>
      <c r="B44" s="38" t="s">
        <v>24</v>
      </c>
      <c r="C44" s="2" t="s">
        <v>8</v>
      </c>
      <c r="D44" s="1" t="s">
        <v>26</v>
      </c>
      <c r="E44" s="65">
        <v>17.79</v>
      </c>
      <c r="F44" s="128" t="s">
        <v>110</v>
      </c>
      <c r="G44" s="133">
        <v>18.07</v>
      </c>
      <c r="H44" s="128"/>
      <c r="I44" s="128"/>
      <c r="J44" s="129"/>
    </row>
    <row r="45" spans="1:23" ht="18" customHeight="1" x14ac:dyDescent="0.3">
      <c r="A45" s="20">
        <v>6</v>
      </c>
      <c r="B45" s="44" t="s">
        <v>86</v>
      </c>
      <c r="C45" s="7" t="s">
        <v>16</v>
      </c>
      <c r="D45" s="3" t="s">
        <v>87</v>
      </c>
      <c r="E45" s="68">
        <v>19.010000000000002</v>
      </c>
      <c r="F45" s="128"/>
      <c r="G45" s="128"/>
      <c r="H45" s="58"/>
      <c r="I45" s="58"/>
      <c r="J45" s="69"/>
    </row>
    <row r="46" spans="1:23" ht="18" customHeight="1" x14ac:dyDescent="0.3">
      <c r="E46" s="70"/>
      <c r="J46" s="69"/>
    </row>
    <row r="47" spans="1:23" ht="18" customHeight="1" x14ac:dyDescent="0.3">
      <c r="A47" s="36"/>
      <c r="H47" s="128" t="s">
        <v>27</v>
      </c>
      <c r="I47" s="128">
        <v>18.38</v>
      </c>
      <c r="J47" s="129">
        <v>3</v>
      </c>
    </row>
    <row r="48" spans="1:23" ht="18" customHeight="1" x14ac:dyDescent="0.3">
      <c r="A48" s="36"/>
      <c r="H48" s="128"/>
      <c r="I48" s="128"/>
      <c r="J48" s="129"/>
    </row>
    <row r="49" spans="1:10" ht="18" customHeight="1" x14ac:dyDescent="0.3">
      <c r="A49" s="36"/>
      <c r="H49" s="128"/>
      <c r="I49" s="128"/>
      <c r="J49" s="129"/>
    </row>
    <row r="50" spans="1:10" ht="18" customHeight="1" x14ac:dyDescent="0.3">
      <c r="A50" s="36"/>
      <c r="H50" s="130" t="s">
        <v>104</v>
      </c>
      <c r="I50" s="130"/>
      <c r="J50" s="69"/>
    </row>
    <row r="51" spans="1:10" ht="18" customHeight="1" x14ac:dyDescent="0.3">
      <c r="A51" s="36"/>
      <c r="H51" s="131"/>
      <c r="I51" s="131"/>
      <c r="J51" s="69"/>
    </row>
    <row r="52" spans="1:10" ht="18" customHeight="1" x14ac:dyDescent="0.3">
      <c r="A52" s="36"/>
      <c r="H52" s="132"/>
      <c r="I52" s="132"/>
      <c r="J52" s="69"/>
    </row>
    <row r="53" spans="1:10" ht="18" customHeight="1" x14ac:dyDescent="0.3">
      <c r="A53" s="36"/>
      <c r="H53" s="128" t="s">
        <v>106</v>
      </c>
      <c r="I53" s="128">
        <v>21.05</v>
      </c>
      <c r="J53" s="129">
        <v>4</v>
      </c>
    </row>
    <row r="54" spans="1:10" ht="18" customHeight="1" x14ac:dyDescent="0.3">
      <c r="A54" s="36"/>
      <c r="H54" s="128"/>
      <c r="I54" s="128"/>
      <c r="J54" s="129"/>
    </row>
    <row r="55" spans="1:10" ht="18" customHeight="1" x14ac:dyDescent="0.3">
      <c r="H55" s="128"/>
      <c r="I55" s="128"/>
      <c r="J55" s="129"/>
    </row>
  </sheetData>
  <mergeCells count="50">
    <mergeCell ref="F16:F17"/>
    <mergeCell ref="G16:G17"/>
    <mergeCell ref="A1:J1"/>
    <mergeCell ref="A3:J3"/>
    <mergeCell ref="A5:J5"/>
    <mergeCell ref="F7:F8"/>
    <mergeCell ref="G7:G8"/>
    <mergeCell ref="H8:H10"/>
    <mergeCell ref="I8:I10"/>
    <mergeCell ref="J8:J10"/>
    <mergeCell ref="F10:F11"/>
    <mergeCell ref="G10:G11"/>
    <mergeCell ref="H11:I13"/>
    <mergeCell ref="F13:F14"/>
    <mergeCell ref="G13:G14"/>
    <mergeCell ref="H14:H16"/>
    <mergeCell ref="I14:I16"/>
    <mergeCell ref="H20:H22"/>
    <mergeCell ref="I20:I22"/>
    <mergeCell ref="J20:J22"/>
    <mergeCell ref="J14:J16"/>
    <mergeCell ref="H23:I25"/>
    <mergeCell ref="H26:H28"/>
    <mergeCell ref="I26:I28"/>
    <mergeCell ref="J26:J28"/>
    <mergeCell ref="J42:J44"/>
    <mergeCell ref="I42:I44"/>
    <mergeCell ref="F44:F45"/>
    <mergeCell ref="G44:G45"/>
    <mergeCell ref="A29:J29"/>
    <mergeCell ref="A31:J31"/>
    <mergeCell ref="A33:J33"/>
    <mergeCell ref="F35:F36"/>
    <mergeCell ref="G35:G36"/>
    <mergeCell ref="H36:H38"/>
    <mergeCell ref="I36:I38"/>
    <mergeCell ref="J36:J38"/>
    <mergeCell ref="F38:F39"/>
    <mergeCell ref="G38:G39"/>
    <mergeCell ref="H39:I41"/>
    <mergeCell ref="F41:F42"/>
    <mergeCell ref="G41:G42"/>
    <mergeCell ref="H42:H44"/>
    <mergeCell ref="H47:H49"/>
    <mergeCell ref="I47:I49"/>
    <mergeCell ref="J47:J49"/>
    <mergeCell ref="H50:I52"/>
    <mergeCell ref="H53:H55"/>
    <mergeCell ref="I53:I55"/>
    <mergeCell ref="J53:J55"/>
  </mergeCells>
  <conditionalFormatting sqref="K1:K5 K29:K33">
    <cfRule type="cellIs" dxfId="8" priority="4" stopIfTrue="1" operator="equal">
      <formula>1</formula>
    </cfRule>
    <cfRule type="cellIs" dxfId="7" priority="5" stopIfTrue="1" operator="equal">
      <formula>2</formula>
    </cfRule>
    <cfRule type="cellIs" dxfId="6" priority="6" stopIfTrue="1" operator="equal">
      <formula>3</formula>
    </cfRule>
  </conditionalFormatting>
  <conditionalFormatting sqref="U35:U42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J1" workbookViewId="0">
      <selection activeCell="T20" sqref="T20"/>
    </sheetView>
  </sheetViews>
  <sheetFormatPr defaultRowHeight="14.4" x14ac:dyDescent="0.3"/>
  <cols>
    <col min="1" max="1" width="5" customWidth="1"/>
    <col min="2" max="2" width="21.88671875" style="31" customWidth="1"/>
    <col min="3" max="3" width="12.88671875" style="5" customWidth="1"/>
    <col min="4" max="4" width="8.6640625" customWidth="1"/>
    <col min="5" max="5" width="16.33203125" style="5" customWidth="1"/>
    <col min="6" max="7" width="11.109375" customWidth="1"/>
    <col min="9" max="9" width="7.44140625" style="25" customWidth="1"/>
    <col min="10" max="10" width="5" style="25" customWidth="1"/>
    <col min="11" max="11" width="21.88671875" style="71" customWidth="1"/>
    <col min="12" max="12" width="12.88671875" style="72" customWidth="1"/>
    <col min="13" max="13" width="8.6640625" style="25" customWidth="1"/>
    <col min="14" max="14" width="16.33203125" style="25" customWidth="1"/>
    <col min="15" max="16" width="11.109375" style="25" customWidth="1"/>
    <col min="17" max="17" width="9.109375" style="25"/>
    <col min="18" max="18" width="7.44140625" style="25" customWidth="1"/>
  </cols>
  <sheetData>
    <row r="1" spans="1:18" ht="22.8" x14ac:dyDescent="0.3">
      <c r="A1" s="102" t="s">
        <v>111</v>
      </c>
      <c r="B1" s="102"/>
      <c r="C1" s="102"/>
      <c r="D1" s="102"/>
      <c r="E1" s="102"/>
      <c r="F1" s="102"/>
      <c r="G1" s="102"/>
      <c r="H1" s="102"/>
      <c r="I1" s="102"/>
      <c r="J1" s="102" t="s">
        <v>111</v>
      </c>
      <c r="K1" s="102"/>
      <c r="L1" s="102"/>
      <c r="M1" s="102"/>
      <c r="N1" s="102"/>
      <c r="O1" s="102"/>
      <c r="P1" s="102"/>
      <c r="Q1" s="102"/>
      <c r="R1" s="102"/>
    </row>
    <row r="2" spans="1:18" ht="6.75" customHeight="1" x14ac:dyDescent="0.3">
      <c r="A2" s="8"/>
      <c r="B2" s="9"/>
      <c r="C2" s="42"/>
      <c r="D2" s="10"/>
      <c r="E2" s="42"/>
      <c r="F2" s="11"/>
      <c r="G2" s="11"/>
      <c r="H2" s="12"/>
      <c r="I2" s="13"/>
      <c r="J2" s="8"/>
      <c r="K2" s="32"/>
      <c r="L2" s="42"/>
      <c r="M2" s="10"/>
      <c r="N2" s="10"/>
      <c r="O2" s="11"/>
      <c r="P2" s="11"/>
      <c r="Q2" s="12"/>
      <c r="R2" s="13"/>
    </row>
    <row r="3" spans="1:18" ht="20.399999999999999" x14ac:dyDescent="0.3">
      <c r="A3" s="103" t="s">
        <v>82</v>
      </c>
      <c r="B3" s="103"/>
      <c r="C3" s="103"/>
      <c r="D3" s="103"/>
      <c r="E3" s="103"/>
      <c r="F3" s="103"/>
      <c r="G3" s="103"/>
      <c r="H3" s="103"/>
      <c r="I3" s="103"/>
      <c r="J3" s="103" t="s">
        <v>82</v>
      </c>
      <c r="K3" s="103"/>
      <c r="L3" s="103"/>
      <c r="M3" s="103"/>
      <c r="N3" s="103"/>
      <c r="O3" s="103"/>
      <c r="P3" s="103"/>
      <c r="Q3" s="103"/>
      <c r="R3" s="103"/>
    </row>
    <row r="4" spans="1:18" ht="6.75" customHeight="1" x14ac:dyDescent="0.3">
      <c r="A4" s="8"/>
      <c r="B4" s="27"/>
      <c r="C4" s="14"/>
      <c r="D4" s="14"/>
      <c r="E4" s="14"/>
      <c r="F4" s="14"/>
      <c r="G4" s="14"/>
      <c r="H4" s="14"/>
      <c r="I4" s="14"/>
      <c r="J4" s="8"/>
      <c r="K4" s="33"/>
      <c r="L4" s="14"/>
      <c r="M4" s="14"/>
      <c r="N4" s="14"/>
      <c r="O4" s="14"/>
      <c r="P4" s="14"/>
      <c r="Q4" s="14"/>
      <c r="R4" s="14"/>
    </row>
    <row r="5" spans="1:18" ht="18" x14ac:dyDescent="0.3">
      <c r="A5" s="104" t="s">
        <v>97</v>
      </c>
      <c r="B5" s="104"/>
      <c r="C5" s="104"/>
      <c r="D5" s="104"/>
      <c r="E5" s="104"/>
      <c r="F5" s="104"/>
      <c r="G5" s="104"/>
      <c r="H5" s="104"/>
      <c r="I5" s="104"/>
      <c r="J5" s="104" t="s">
        <v>97</v>
      </c>
      <c r="K5" s="104"/>
      <c r="L5" s="104"/>
      <c r="M5" s="104"/>
      <c r="N5" s="104"/>
      <c r="O5" s="104"/>
      <c r="P5" s="104"/>
      <c r="Q5" s="104"/>
      <c r="R5" s="104"/>
    </row>
    <row r="6" spans="1:18" ht="6" customHeight="1" thickBot="1" x14ac:dyDescent="0.35">
      <c r="A6" s="8"/>
      <c r="B6" s="28"/>
      <c r="C6" s="15"/>
      <c r="D6" s="15"/>
      <c r="E6" s="15"/>
      <c r="F6" s="15"/>
      <c r="G6" s="15"/>
      <c r="H6" s="16"/>
      <c r="I6" s="17"/>
      <c r="J6" s="8"/>
      <c r="K6" s="34"/>
      <c r="L6" s="15"/>
      <c r="M6" s="15"/>
      <c r="N6" s="15"/>
      <c r="O6" s="15"/>
      <c r="P6" s="15"/>
      <c r="Q6" s="16"/>
      <c r="R6" s="17"/>
    </row>
    <row r="7" spans="1:18" ht="15" customHeight="1" x14ac:dyDescent="0.3">
      <c r="A7" s="105" t="s">
        <v>72</v>
      </c>
      <c r="B7" s="116" t="s">
        <v>73</v>
      </c>
      <c r="C7" s="109" t="s">
        <v>0</v>
      </c>
      <c r="D7" s="109" t="s">
        <v>1</v>
      </c>
      <c r="E7" s="109" t="s">
        <v>68</v>
      </c>
      <c r="F7" s="111" t="s">
        <v>74</v>
      </c>
      <c r="G7" s="111" t="s">
        <v>75</v>
      </c>
      <c r="H7" s="113" t="s">
        <v>76</v>
      </c>
      <c r="I7" s="114"/>
      <c r="J7" s="105" t="s">
        <v>72</v>
      </c>
      <c r="K7" s="107" t="s">
        <v>73</v>
      </c>
      <c r="L7" s="109" t="s">
        <v>0</v>
      </c>
      <c r="M7" s="109" t="s">
        <v>1</v>
      </c>
      <c r="N7" s="109" t="s">
        <v>68</v>
      </c>
      <c r="O7" s="111" t="s">
        <v>74</v>
      </c>
      <c r="P7" s="111" t="s">
        <v>75</v>
      </c>
      <c r="Q7" s="113" t="s">
        <v>76</v>
      </c>
      <c r="R7" s="114"/>
    </row>
    <row r="8" spans="1:18" ht="27" thickBot="1" x14ac:dyDescent="0.35">
      <c r="A8" s="106"/>
      <c r="B8" s="117"/>
      <c r="C8" s="110"/>
      <c r="D8" s="110"/>
      <c r="E8" s="110"/>
      <c r="F8" s="112"/>
      <c r="G8" s="112"/>
      <c r="H8" s="18" t="s">
        <v>77</v>
      </c>
      <c r="I8" s="74" t="s">
        <v>78</v>
      </c>
      <c r="J8" s="106"/>
      <c r="K8" s="108"/>
      <c r="L8" s="110"/>
      <c r="M8" s="110"/>
      <c r="N8" s="110"/>
      <c r="O8" s="112"/>
      <c r="P8" s="112"/>
      <c r="Q8" s="18" t="s">
        <v>77</v>
      </c>
      <c r="R8" s="74" t="s">
        <v>78</v>
      </c>
    </row>
    <row r="9" spans="1:18" ht="24.9" customHeight="1" thickBot="1" x14ac:dyDescent="0.45">
      <c r="A9" s="75">
        <v>21</v>
      </c>
      <c r="B9" s="26" t="s">
        <v>79</v>
      </c>
      <c r="C9" s="48">
        <v>37534</v>
      </c>
      <c r="D9" s="20" t="s">
        <v>32</v>
      </c>
      <c r="E9" s="3" t="s">
        <v>80</v>
      </c>
      <c r="F9" s="23" t="s">
        <v>81</v>
      </c>
      <c r="G9" s="23">
        <v>19.87</v>
      </c>
      <c r="H9" s="45">
        <f t="shared" ref="H9:H15" si="0">IF(G9="",F9,IF(F9&lt;G9,F9,G9))</f>
        <v>19.87</v>
      </c>
      <c r="I9" s="76">
        <v>1</v>
      </c>
      <c r="J9" s="77">
        <v>58</v>
      </c>
      <c r="K9" s="78" t="s">
        <v>48</v>
      </c>
      <c r="L9" s="80"/>
      <c r="M9" s="79" t="s">
        <v>37</v>
      </c>
      <c r="N9" s="80" t="s">
        <v>46</v>
      </c>
      <c r="O9" s="81" t="s">
        <v>81</v>
      </c>
      <c r="P9" s="81">
        <v>23.37</v>
      </c>
      <c r="Q9" s="45">
        <f>IF(P9="",O9,IF(O9&lt;P9,O9,P9))</f>
        <v>23.37</v>
      </c>
      <c r="R9" s="82">
        <v>1</v>
      </c>
    </row>
    <row r="10" spans="1:18" ht="24.9" customHeight="1" thickBot="1" x14ac:dyDescent="0.45">
      <c r="A10" s="75">
        <v>23</v>
      </c>
      <c r="B10" s="30" t="s">
        <v>93</v>
      </c>
      <c r="C10" s="48">
        <v>37576</v>
      </c>
      <c r="D10" s="20" t="s">
        <v>32</v>
      </c>
      <c r="E10" s="3" t="s">
        <v>80</v>
      </c>
      <c r="F10" s="23">
        <v>25.32</v>
      </c>
      <c r="G10" s="23">
        <v>22.69</v>
      </c>
      <c r="H10" s="45">
        <f t="shared" si="0"/>
        <v>22.69</v>
      </c>
      <c r="I10" s="76">
        <v>2</v>
      </c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24.9" customHeight="1" thickBot="1" x14ac:dyDescent="0.45">
      <c r="A11" s="75">
        <v>20</v>
      </c>
      <c r="B11" s="30" t="s">
        <v>5</v>
      </c>
      <c r="C11" s="4">
        <v>37480</v>
      </c>
      <c r="D11" s="3" t="s">
        <v>3</v>
      </c>
      <c r="E11" s="3" t="s">
        <v>20</v>
      </c>
      <c r="F11" s="23">
        <v>22.96</v>
      </c>
      <c r="G11" s="23">
        <v>24.74</v>
      </c>
      <c r="H11" s="45">
        <f t="shared" si="0"/>
        <v>22.96</v>
      </c>
      <c r="I11" s="76">
        <v>3</v>
      </c>
      <c r="J11" s="83">
        <v>44</v>
      </c>
      <c r="K11" s="95" t="s">
        <v>24</v>
      </c>
      <c r="L11" s="96">
        <v>37214</v>
      </c>
      <c r="M11" s="96" t="s">
        <v>8</v>
      </c>
      <c r="N11" s="86" t="s">
        <v>26</v>
      </c>
      <c r="O11" s="87">
        <v>21.47</v>
      </c>
      <c r="P11" s="87">
        <v>19.18</v>
      </c>
      <c r="Q11" s="45">
        <f t="shared" ref="Q11:Q21" si="1">IF(P11="",O11,IF(O11&lt;P11,O11,P11))</f>
        <v>19.18</v>
      </c>
      <c r="R11" s="88">
        <v>1</v>
      </c>
    </row>
    <row r="12" spans="1:18" ht="24.9" customHeight="1" thickBot="1" x14ac:dyDescent="0.45">
      <c r="A12" s="75">
        <v>24</v>
      </c>
      <c r="B12" s="30" t="s">
        <v>2</v>
      </c>
      <c r="C12" s="4">
        <v>37897</v>
      </c>
      <c r="D12" s="3" t="s">
        <v>3</v>
      </c>
      <c r="E12" s="3" t="s">
        <v>20</v>
      </c>
      <c r="F12" s="23">
        <v>23.95</v>
      </c>
      <c r="G12" s="23">
        <v>23.58</v>
      </c>
      <c r="H12" s="45">
        <f t="shared" si="0"/>
        <v>23.58</v>
      </c>
      <c r="I12" s="76">
        <v>4</v>
      </c>
      <c r="J12" s="75">
        <v>48</v>
      </c>
      <c r="K12" s="38" t="s">
        <v>22</v>
      </c>
      <c r="L12" s="3" t="s">
        <v>89</v>
      </c>
      <c r="M12" s="4" t="s">
        <v>8</v>
      </c>
      <c r="N12" s="3" t="s">
        <v>26</v>
      </c>
      <c r="O12" s="23">
        <v>21.42</v>
      </c>
      <c r="P12" s="23">
        <v>20.85</v>
      </c>
      <c r="Q12" s="45">
        <f t="shared" si="1"/>
        <v>20.85</v>
      </c>
      <c r="R12" s="76">
        <v>2</v>
      </c>
    </row>
    <row r="13" spans="1:18" ht="24.9" customHeight="1" thickBot="1" x14ac:dyDescent="0.45">
      <c r="A13" s="75">
        <v>25</v>
      </c>
      <c r="B13" s="26" t="s">
        <v>94</v>
      </c>
      <c r="C13" s="48">
        <v>37645</v>
      </c>
      <c r="D13" s="20" t="s">
        <v>32</v>
      </c>
      <c r="E13" s="3" t="s">
        <v>80</v>
      </c>
      <c r="F13" s="23">
        <v>24.14</v>
      </c>
      <c r="G13" s="23">
        <v>23.73</v>
      </c>
      <c r="H13" s="45">
        <f t="shared" si="0"/>
        <v>23.73</v>
      </c>
      <c r="I13" s="76">
        <v>5</v>
      </c>
      <c r="J13" s="75">
        <v>42</v>
      </c>
      <c r="K13" s="38" t="s">
        <v>51</v>
      </c>
      <c r="L13" s="4">
        <v>36711</v>
      </c>
      <c r="M13" s="4" t="s">
        <v>8</v>
      </c>
      <c r="N13" s="3" t="s">
        <v>52</v>
      </c>
      <c r="O13" s="23">
        <v>20.93</v>
      </c>
      <c r="P13" s="23">
        <v>22.69</v>
      </c>
      <c r="Q13" s="45">
        <f t="shared" si="1"/>
        <v>20.93</v>
      </c>
      <c r="R13" s="88">
        <v>3</v>
      </c>
    </row>
    <row r="14" spans="1:18" ht="24.9" customHeight="1" thickBot="1" x14ac:dyDescent="0.45">
      <c r="A14" s="75">
        <v>18</v>
      </c>
      <c r="B14" s="30" t="s">
        <v>6</v>
      </c>
      <c r="C14" s="4">
        <v>37345</v>
      </c>
      <c r="D14" s="3" t="s">
        <v>3</v>
      </c>
      <c r="E14" s="3" t="s">
        <v>20</v>
      </c>
      <c r="F14" s="23">
        <v>33.75</v>
      </c>
      <c r="G14" s="23">
        <v>24.81</v>
      </c>
      <c r="H14" s="45">
        <f t="shared" si="0"/>
        <v>24.81</v>
      </c>
      <c r="I14" s="76">
        <v>6</v>
      </c>
      <c r="J14" s="75">
        <v>51</v>
      </c>
      <c r="K14" s="38" t="s">
        <v>9</v>
      </c>
      <c r="L14" s="4">
        <v>36945</v>
      </c>
      <c r="M14" s="3" t="s">
        <v>8</v>
      </c>
      <c r="N14" s="3" t="s">
        <v>20</v>
      </c>
      <c r="O14" s="23">
        <v>27.56</v>
      </c>
      <c r="P14" s="23">
        <v>21.84</v>
      </c>
      <c r="Q14" s="45">
        <f t="shared" si="1"/>
        <v>21.84</v>
      </c>
      <c r="R14" s="76">
        <v>4</v>
      </c>
    </row>
    <row r="15" spans="1:18" ht="24.9" customHeight="1" thickBot="1" x14ac:dyDescent="0.45">
      <c r="A15" s="77">
        <v>22</v>
      </c>
      <c r="B15" s="89" t="s">
        <v>4</v>
      </c>
      <c r="C15" s="79">
        <v>37640</v>
      </c>
      <c r="D15" s="80" t="s">
        <v>3</v>
      </c>
      <c r="E15" s="80" t="s">
        <v>20</v>
      </c>
      <c r="F15" s="81">
        <v>30.15</v>
      </c>
      <c r="G15" s="81">
        <v>29.85</v>
      </c>
      <c r="H15" s="45">
        <f t="shared" si="0"/>
        <v>29.85</v>
      </c>
      <c r="I15" s="76">
        <v>7</v>
      </c>
      <c r="J15" s="75">
        <v>38</v>
      </c>
      <c r="K15" s="38" t="s">
        <v>91</v>
      </c>
      <c r="L15" s="48">
        <v>37051</v>
      </c>
      <c r="M15" s="3" t="s">
        <v>8</v>
      </c>
      <c r="N15" s="3" t="s">
        <v>80</v>
      </c>
      <c r="O15" s="23">
        <v>22.04</v>
      </c>
      <c r="P15" s="23">
        <v>23.41</v>
      </c>
      <c r="Q15" s="45">
        <f t="shared" si="1"/>
        <v>22.04</v>
      </c>
      <c r="R15" s="88">
        <v>5</v>
      </c>
    </row>
    <row r="16" spans="1:18" ht="24.9" customHeight="1" thickBot="1" x14ac:dyDescent="0.45">
      <c r="A16" s="118"/>
      <c r="B16" s="119"/>
      <c r="C16" s="119"/>
      <c r="D16" s="119"/>
      <c r="E16" s="119"/>
      <c r="F16" s="119"/>
      <c r="G16" s="119"/>
      <c r="H16" s="119"/>
      <c r="I16" s="119"/>
      <c r="J16" s="75">
        <v>37</v>
      </c>
      <c r="K16" s="38" t="s">
        <v>7</v>
      </c>
      <c r="L16" s="4">
        <v>37132</v>
      </c>
      <c r="M16" s="3" t="s">
        <v>8</v>
      </c>
      <c r="N16" s="3" t="s">
        <v>20</v>
      </c>
      <c r="O16" s="23">
        <v>25.06</v>
      </c>
      <c r="P16" s="23">
        <v>22.1</v>
      </c>
      <c r="Q16" s="45">
        <f t="shared" si="1"/>
        <v>22.1</v>
      </c>
      <c r="R16" s="76">
        <v>6</v>
      </c>
    </row>
    <row r="17" spans="1:18" ht="24.9" customHeight="1" thickBot="1" x14ac:dyDescent="0.45">
      <c r="A17" s="75">
        <v>14</v>
      </c>
      <c r="B17" s="30" t="s">
        <v>95</v>
      </c>
      <c r="C17" s="48">
        <v>37197</v>
      </c>
      <c r="D17" s="20" t="s">
        <v>96</v>
      </c>
      <c r="E17" s="20" t="s">
        <v>80</v>
      </c>
      <c r="F17" s="23">
        <v>23.74</v>
      </c>
      <c r="G17" s="23">
        <v>38.67</v>
      </c>
      <c r="H17" s="45">
        <f t="shared" ref="H17:H18" si="2">IF(G17="",F17,IF(F17&lt;G17,F17,G17))</f>
        <v>23.74</v>
      </c>
      <c r="I17" s="91">
        <v>1</v>
      </c>
      <c r="J17" s="75">
        <v>49</v>
      </c>
      <c r="K17" s="38" t="s">
        <v>10</v>
      </c>
      <c r="L17" s="4">
        <v>36672</v>
      </c>
      <c r="M17" s="3" t="s">
        <v>8</v>
      </c>
      <c r="N17" s="3" t="s">
        <v>20</v>
      </c>
      <c r="O17" s="23">
        <v>26.51</v>
      </c>
      <c r="P17" s="23">
        <v>22.12</v>
      </c>
      <c r="Q17" s="45">
        <f t="shared" si="1"/>
        <v>22.12</v>
      </c>
      <c r="R17" s="88">
        <v>7</v>
      </c>
    </row>
    <row r="18" spans="1:18" ht="24.9" customHeight="1" thickBot="1" x14ac:dyDescent="0.45">
      <c r="A18" s="75">
        <v>13</v>
      </c>
      <c r="B18" s="30" t="s">
        <v>13</v>
      </c>
      <c r="C18" s="4">
        <v>36617</v>
      </c>
      <c r="D18" s="3" t="s">
        <v>14</v>
      </c>
      <c r="E18" s="3" t="s">
        <v>20</v>
      </c>
      <c r="F18" s="23">
        <v>24.37</v>
      </c>
      <c r="G18" s="23">
        <v>27.25</v>
      </c>
      <c r="H18" s="45">
        <f t="shared" si="2"/>
        <v>24.37</v>
      </c>
      <c r="I18" s="91">
        <v>2</v>
      </c>
      <c r="J18" s="75">
        <v>40</v>
      </c>
      <c r="K18" s="38" t="s">
        <v>23</v>
      </c>
      <c r="L18" s="4">
        <v>36765</v>
      </c>
      <c r="M18" s="4" t="s">
        <v>8</v>
      </c>
      <c r="N18" s="3" t="s">
        <v>26</v>
      </c>
      <c r="O18" s="23">
        <v>28.36</v>
      </c>
      <c r="P18" s="23">
        <v>27.17</v>
      </c>
      <c r="Q18" s="45">
        <f t="shared" si="1"/>
        <v>27.17</v>
      </c>
      <c r="R18" s="76">
        <v>8</v>
      </c>
    </row>
    <row r="19" spans="1:18" ht="24.9" customHeight="1" thickBot="1" x14ac:dyDescent="0.45">
      <c r="J19" s="75">
        <v>53</v>
      </c>
      <c r="K19" s="38" t="s">
        <v>90</v>
      </c>
      <c r="L19" s="4">
        <v>36768</v>
      </c>
      <c r="M19" s="4" t="s">
        <v>88</v>
      </c>
      <c r="N19" s="3" t="s">
        <v>20</v>
      </c>
      <c r="O19" s="23">
        <v>29.36</v>
      </c>
      <c r="P19" s="23">
        <v>62.63</v>
      </c>
      <c r="Q19" s="45">
        <f t="shared" si="1"/>
        <v>29.36</v>
      </c>
      <c r="R19" s="88">
        <v>9</v>
      </c>
    </row>
    <row r="20" spans="1:18" ht="24.9" customHeight="1" thickBot="1" x14ac:dyDescent="0.45">
      <c r="A20" s="105" t="s">
        <v>72</v>
      </c>
      <c r="B20" s="109" t="s">
        <v>73</v>
      </c>
      <c r="C20" s="109" t="s">
        <v>0</v>
      </c>
      <c r="D20" s="109" t="s">
        <v>1</v>
      </c>
      <c r="E20" s="109" t="s">
        <v>68</v>
      </c>
      <c r="F20" s="111" t="s">
        <v>74</v>
      </c>
      <c r="G20" s="111" t="s">
        <v>75</v>
      </c>
      <c r="H20" s="113" t="s">
        <v>76</v>
      </c>
      <c r="I20" s="115"/>
      <c r="J20" s="75">
        <v>45</v>
      </c>
      <c r="K20" s="38" t="s">
        <v>11</v>
      </c>
      <c r="L20" s="4">
        <v>36640</v>
      </c>
      <c r="M20" s="3" t="s">
        <v>8</v>
      </c>
      <c r="N20" s="3" t="s">
        <v>20</v>
      </c>
      <c r="O20" s="23" t="s">
        <v>81</v>
      </c>
      <c r="P20" s="23">
        <v>29.55</v>
      </c>
      <c r="Q20" s="45">
        <f t="shared" si="1"/>
        <v>29.55</v>
      </c>
      <c r="R20" s="76">
        <v>10</v>
      </c>
    </row>
    <row r="21" spans="1:18" ht="24.9" customHeight="1" thickBot="1" x14ac:dyDescent="0.45">
      <c r="A21" s="106"/>
      <c r="B21" s="110"/>
      <c r="C21" s="110"/>
      <c r="D21" s="110"/>
      <c r="E21" s="110"/>
      <c r="F21" s="112"/>
      <c r="G21" s="112"/>
      <c r="H21" s="18" t="s">
        <v>77</v>
      </c>
      <c r="I21" s="94" t="s">
        <v>78</v>
      </c>
      <c r="J21" s="77">
        <v>41</v>
      </c>
      <c r="K21" s="78" t="s">
        <v>12</v>
      </c>
      <c r="L21" s="79">
        <v>36539</v>
      </c>
      <c r="M21" s="80" t="s">
        <v>8</v>
      </c>
      <c r="N21" s="80" t="s">
        <v>20</v>
      </c>
      <c r="O21" s="81">
        <v>29.58</v>
      </c>
      <c r="P21" s="81">
        <v>32.15</v>
      </c>
      <c r="Q21" s="45">
        <f t="shared" si="1"/>
        <v>29.58</v>
      </c>
      <c r="R21" s="88">
        <v>11</v>
      </c>
    </row>
    <row r="22" spans="1:18" ht="24.9" customHeight="1" thickBot="1" x14ac:dyDescent="0.45">
      <c r="A22" s="75"/>
      <c r="B22" s="38" t="s">
        <v>39</v>
      </c>
      <c r="C22" s="4">
        <v>36021</v>
      </c>
      <c r="D22" s="4" t="s">
        <v>18</v>
      </c>
      <c r="E22" s="3" t="s">
        <v>45</v>
      </c>
      <c r="F22" s="23">
        <v>17.97</v>
      </c>
      <c r="G22" s="23">
        <v>17.75</v>
      </c>
      <c r="H22" s="45">
        <f t="shared" ref="H22:H30" si="3">IF(G22="",F22,IF(F22&lt;G22,F22,G22))</f>
        <v>17.75</v>
      </c>
      <c r="I22" s="91">
        <v>1</v>
      </c>
      <c r="J22"/>
      <c r="K22"/>
      <c r="L22"/>
      <c r="M22"/>
      <c r="N22"/>
      <c r="O22"/>
      <c r="P22"/>
      <c r="Q22"/>
      <c r="R22"/>
    </row>
    <row r="23" spans="1:18" ht="24.9" customHeight="1" thickBot="1" x14ac:dyDescent="0.45">
      <c r="A23" s="75"/>
      <c r="B23" s="38" t="s">
        <v>40</v>
      </c>
      <c r="C23" s="4">
        <v>35981</v>
      </c>
      <c r="D23" s="4" t="s">
        <v>18</v>
      </c>
      <c r="E23" s="3" t="s">
        <v>45</v>
      </c>
      <c r="F23" s="23" t="s">
        <v>81</v>
      </c>
      <c r="G23" s="23">
        <v>18.64</v>
      </c>
      <c r="H23" s="45">
        <f t="shared" si="3"/>
        <v>18.64</v>
      </c>
      <c r="I23" s="91">
        <v>2</v>
      </c>
      <c r="J23" s="83">
        <v>36</v>
      </c>
      <c r="K23" s="95" t="s">
        <v>64</v>
      </c>
      <c r="L23" s="96">
        <v>35950</v>
      </c>
      <c r="M23" s="86" t="s">
        <v>16</v>
      </c>
      <c r="N23" s="86" t="s">
        <v>26</v>
      </c>
      <c r="O23" s="87">
        <v>19.46</v>
      </c>
      <c r="P23" s="87">
        <v>19.78</v>
      </c>
      <c r="Q23" s="45">
        <f t="shared" ref="Q23:Q26" si="4">IF(P23="",O23,IF(O23&lt;P23,O23,P23))</f>
        <v>19.46</v>
      </c>
      <c r="R23" s="88">
        <v>1</v>
      </c>
    </row>
    <row r="24" spans="1:18" ht="24.9" customHeight="1" thickBot="1" x14ac:dyDescent="0.45">
      <c r="A24" s="75"/>
      <c r="B24" s="38" t="s">
        <v>17</v>
      </c>
      <c r="C24" s="4">
        <v>36126</v>
      </c>
      <c r="D24" s="3" t="s">
        <v>18</v>
      </c>
      <c r="E24" s="3" t="s">
        <v>20</v>
      </c>
      <c r="F24" s="23">
        <v>19.98</v>
      </c>
      <c r="G24" s="23">
        <v>19.39</v>
      </c>
      <c r="H24" s="45">
        <f t="shared" si="3"/>
        <v>19.39</v>
      </c>
      <c r="I24" s="76">
        <v>3</v>
      </c>
      <c r="J24" s="75">
        <v>34</v>
      </c>
      <c r="K24" s="38" t="s">
        <v>47</v>
      </c>
      <c r="L24" s="3"/>
      <c r="M24" s="4" t="s">
        <v>16</v>
      </c>
      <c r="N24" s="3" t="s">
        <v>46</v>
      </c>
      <c r="O24" s="23" t="s">
        <v>81</v>
      </c>
      <c r="P24" s="23">
        <v>22.99</v>
      </c>
      <c r="Q24" s="45">
        <f t="shared" si="4"/>
        <v>22.99</v>
      </c>
      <c r="R24" s="98">
        <v>2</v>
      </c>
    </row>
    <row r="25" spans="1:18" ht="24.9" customHeight="1" thickBot="1" x14ac:dyDescent="0.45">
      <c r="A25" s="75"/>
      <c r="B25" s="38" t="s">
        <v>41</v>
      </c>
      <c r="C25" s="4">
        <v>36039</v>
      </c>
      <c r="D25" s="4" t="s">
        <v>18</v>
      </c>
      <c r="E25" s="3" t="s">
        <v>45</v>
      </c>
      <c r="F25" s="23">
        <v>20.38</v>
      </c>
      <c r="G25" s="23">
        <v>19.420000000000002</v>
      </c>
      <c r="H25" s="45">
        <f t="shared" si="3"/>
        <v>19.420000000000002</v>
      </c>
      <c r="I25" s="76">
        <v>4</v>
      </c>
      <c r="J25" s="75">
        <v>33</v>
      </c>
      <c r="K25" s="38" t="s">
        <v>15</v>
      </c>
      <c r="L25" s="4">
        <v>36467</v>
      </c>
      <c r="M25" s="3" t="s">
        <v>16</v>
      </c>
      <c r="N25" s="3" t="s">
        <v>20</v>
      </c>
      <c r="O25" s="23">
        <v>23.39</v>
      </c>
      <c r="P25" s="23">
        <v>23.1</v>
      </c>
      <c r="Q25" s="45">
        <f t="shared" si="4"/>
        <v>23.1</v>
      </c>
      <c r="R25" s="98">
        <v>3</v>
      </c>
    </row>
    <row r="26" spans="1:18" ht="24.9" customHeight="1" thickBot="1" x14ac:dyDescent="0.45">
      <c r="A26" s="75"/>
      <c r="B26" s="38" t="s">
        <v>44</v>
      </c>
      <c r="C26" s="4">
        <v>36056</v>
      </c>
      <c r="D26" s="4" t="s">
        <v>18</v>
      </c>
      <c r="E26" s="3" t="s">
        <v>45</v>
      </c>
      <c r="F26" s="23">
        <v>47.4</v>
      </c>
      <c r="G26" s="23">
        <v>19.420000000000002</v>
      </c>
      <c r="H26" s="45">
        <f t="shared" si="3"/>
        <v>19.420000000000002</v>
      </c>
      <c r="I26" s="76">
        <v>5</v>
      </c>
      <c r="J26" s="77">
        <v>32</v>
      </c>
      <c r="K26" s="78" t="s">
        <v>25</v>
      </c>
      <c r="L26" s="79">
        <v>36278</v>
      </c>
      <c r="M26" s="80" t="s">
        <v>16</v>
      </c>
      <c r="N26" s="80" t="s">
        <v>26</v>
      </c>
      <c r="O26" s="81">
        <v>28.16</v>
      </c>
      <c r="P26" s="81" t="s">
        <v>81</v>
      </c>
      <c r="Q26" s="45">
        <f t="shared" si="4"/>
        <v>28.16</v>
      </c>
      <c r="R26" s="99">
        <v>4</v>
      </c>
    </row>
    <row r="27" spans="1:18" ht="24.9" customHeight="1" thickBot="1" x14ac:dyDescent="0.45">
      <c r="A27" s="75"/>
      <c r="B27" s="38" t="s">
        <v>38</v>
      </c>
      <c r="C27" s="4">
        <v>35991</v>
      </c>
      <c r="D27" s="4" t="s">
        <v>18</v>
      </c>
      <c r="E27" s="3" t="s">
        <v>45</v>
      </c>
      <c r="F27" s="23">
        <v>19.96</v>
      </c>
      <c r="G27" s="23">
        <v>20.14</v>
      </c>
      <c r="H27" s="45">
        <f t="shared" si="3"/>
        <v>19.96</v>
      </c>
      <c r="I27" s="76">
        <v>6</v>
      </c>
    </row>
    <row r="28" spans="1:18" ht="24.9" customHeight="1" thickBot="1" x14ac:dyDescent="0.45">
      <c r="A28" s="75"/>
      <c r="B28" s="38" t="s">
        <v>108</v>
      </c>
      <c r="C28" s="4">
        <v>35809</v>
      </c>
      <c r="D28" s="4" t="s">
        <v>18</v>
      </c>
      <c r="E28" s="3" t="s">
        <v>20</v>
      </c>
      <c r="F28" s="23">
        <v>28.65</v>
      </c>
      <c r="G28" s="23">
        <v>20.09</v>
      </c>
      <c r="H28" s="45">
        <f t="shared" si="3"/>
        <v>20.09</v>
      </c>
      <c r="I28" s="76">
        <v>7</v>
      </c>
    </row>
    <row r="29" spans="1:18" ht="24.9" customHeight="1" thickBot="1" x14ac:dyDescent="0.45">
      <c r="A29" s="75"/>
      <c r="B29" s="38" t="s">
        <v>42</v>
      </c>
      <c r="C29" s="4">
        <v>36368</v>
      </c>
      <c r="D29" s="4" t="s">
        <v>18</v>
      </c>
      <c r="E29" s="3" t="s">
        <v>45</v>
      </c>
      <c r="F29" s="23">
        <v>21.92</v>
      </c>
      <c r="G29" s="23">
        <v>20.239999999999998</v>
      </c>
      <c r="H29" s="45">
        <f t="shared" si="3"/>
        <v>20.239999999999998</v>
      </c>
      <c r="I29" s="76">
        <v>8</v>
      </c>
    </row>
    <row r="30" spans="1:18" ht="24.9" customHeight="1" thickBot="1" x14ac:dyDescent="0.45">
      <c r="A30" s="75"/>
      <c r="B30" s="38" t="s">
        <v>43</v>
      </c>
      <c r="C30" s="4">
        <v>36652</v>
      </c>
      <c r="D30" s="4" t="s">
        <v>18</v>
      </c>
      <c r="E30" s="3" t="s">
        <v>45</v>
      </c>
      <c r="F30" s="23">
        <v>21.49</v>
      </c>
      <c r="G30" s="23">
        <v>21.25</v>
      </c>
      <c r="H30" s="45">
        <f t="shared" si="3"/>
        <v>21.25</v>
      </c>
      <c r="I30" s="76">
        <v>9</v>
      </c>
    </row>
    <row r="31" spans="1:18" ht="24.9" customHeight="1" x14ac:dyDescent="0.3">
      <c r="A31" s="25"/>
      <c r="B31" s="71"/>
      <c r="C31" s="72"/>
      <c r="D31" s="25"/>
      <c r="E31" s="72"/>
      <c r="F31" s="25"/>
      <c r="G31" s="25"/>
      <c r="H31" s="25"/>
      <c r="J31"/>
      <c r="K31"/>
      <c r="L31"/>
      <c r="M31"/>
      <c r="N31"/>
      <c r="O31"/>
      <c r="P31"/>
      <c r="Q31"/>
      <c r="R31"/>
    </row>
    <row r="32" spans="1:18" ht="24.9" customHeight="1" x14ac:dyDescent="0.3"/>
    <row r="33" ht="24.9" customHeight="1" x14ac:dyDescent="0.3"/>
    <row r="34" ht="24.9" customHeight="1" x14ac:dyDescent="0.3"/>
    <row r="35" ht="24.9" customHeight="1" x14ac:dyDescent="0.3"/>
    <row r="36" ht="24.9" customHeight="1" x14ac:dyDescent="0.3"/>
    <row r="37" ht="24.9" customHeight="1" x14ac:dyDescent="0.3"/>
    <row r="38" ht="24.75" customHeight="1" x14ac:dyDescent="0.3"/>
  </sheetData>
  <mergeCells count="31">
    <mergeCell ref="J1:R1"/>
    <mergeCell ref="A3:I3"/>
    <mergeCell ref="J3:R3"/>
    <mergeCell ref="A5:I5"/>
    <mergeCell ref="J5:R5"/>
    <mergeCell ref="C7:C8"/>
    <mergeCell ref="D7:D8"/>
    <mergeCell ref="E7:E8"/>
    <mergeCell ref="F7:F8"/>
    <mergeCell ref="A1:I1"/>
    <mergeCell ref="P7:P8"/>
    <mergeCell ref="Q7:R7"/>
    <mergeCell ref="A16:I16"/>
    <mergeCell ref="A20:A21"/>
    <mergeCell ref="B20:B21"/>
    <mergeCell ref="C20:C21"/>
    <mergeCell ref="D20:D21"/>
    <mergeCell ref="E20:E21"/>
    <mergeCell ref="G7:G8"/>
    <mergeCell ref="H7:I7"/>
    <mergeCell ref="J7:J8"/>
    <mergeCell ref="K7:K8"/>
    <mergeCell ref="L7:L8"/>
    <mergeCell ref="M7:M8"/>
    <mergeCell ref="A7:A8"/>
    <mergeCell ref="B7:B8"/>
    <mergeCell ref="F20:F21"/>
    <mergeCell ref="G20:G21"/>
    <mergeCell ref="H20:I20"/>
    <mergeCell ref="N7:N8"/>
    <mergeCell ref="O7:O8"/>
  </mergeCells>
  <conditionalFormatting sqref="A16 I20:I30 I1:I15 I17:I18 R11:R21 R23:R26 R1:R9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100 metrů</vt:lpstr>
      <vt:lpstr> věž</vt:lpstr>
      <vt:lpstr>superfinle</vt:lpstr>
      <vt:lpstr>okresní kolo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Frána</dc:creator>
  <cp:lastModifiedBy>Kolář Pavel</cp:lastModifiedBy>
  <cp:lastPrinted>2016-05-07T13:03:47Z</cp:lastPrinted>
  <dcterms:created xsi:type="dcterms:W3CDTF">2016-05-05T11:49:44Z</dcterms:created>
  <dcterms:modified xsi:type="dcterms:W3CDTF">2016-05-12T14:08:30Z</dcterms:modified>
</cp:coreProperties>
</file>