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 výsledky mladší" sheetId="1" r:id="rId1"/>
    <sheet name="výsledky starší" sheetId="2" r:id="rId2"/>
  </sheets>
  <definedNames/>
  <calcPr fullCalcOnLoad="1"/>
</workbook>
</file>

<file path=xl/sharedStrings.xml><?xml version="1.0" encoding="utf-8"?>
<sst xmlns="http://schemas.openxmlformats.org/spreadsheetml/2006/main" count="75" uniqueCount="47">
  <si>
    <t>O pohár SDH Manětín</t>
  </si>
  <si>
    <t>čas</t>
  </si>
  <si>
    <t>trestné body</t>
  </si>
  <si>
    <t>celkový čas</t>
  </si>
  <si>
    <t>výsledný čas</t>
  </si>
  <si>
    <t>pořadí</t>
  </si>
  <si>
    <t>13. ročník</t>
  </si>
  <si>
    <t>23. dubna 2016</t>
  </si>
  <si>
    <t>Tlučná B</t>
  </si>
  <si>
    <t>Kaznějov</t>
  </si>
  <si>
    <t>Kaznějov A</t>
  </si>
  <si>
    <t>Horní Bělá A</t>
  </si>
  <si>
    <t>Bučí</t>
  </si>
  <si>
    <t>Obora B</t>
  </si>
  <si>
    <t>H.Hradiště B</t>
  </si>
  <si>
    <t>Ledce A</t>
  </si>
  <si>
    <t>Manětín B</t>
  </si>
  <si>
    <t>Všeruby A</t>
  </si>
  <si>
    <t>Tlučná A</t>
  </si>
  <si>
    <t>Chotíkov</t>
  </si>
  <si>
    <t>Mrtník</t>
  </si>
  <si>
    <t>Obora A</t>
  </si>
  <si>
    <t>Ledce C</t>
  </si>
  <si>
    <t>Chrást</t>
  </si>
  <si>
    <t>Letkov</t>
  </si>
  <si>
    <t>H. Bělá B</t>
  </si>
  <si>
    <t>Nevřeň</t>
  </si>
  <si>
    <t>Kožlany</t>
  </si>
  <si>
    <t>Ledce B</t>
  </si>
  <si>
    <t>Manětín A</t>
  </si>
  <si>
    <t>Tlučná C</t>
  </si>
  <si>
    <t>Všeruby B</t>
  </si>
  <si>
    <t>Zbůch</t>
  </si>
  <si>
    <t>Stýskaly</t>
  </si>
  <si>
    <t>H. Hradiště A</t>
  </si>
  <si>
    <t>Ledce D</t>
  </si>
  <si>
    <t>Tlučná</t>
  </si>
  <si>
    <t>Ledce</t>
  </si>
  <si>
    <t>Horní Hradiště B</t>
  </si>
  <si>
    <t>Manětín  A</t>
  </si>
  <si>
    <t>Líně</t>
  </si>
  <si>
    <t>Obora</t>
  </si>
  <si>
    <t>Manětín C</t>
  </si>
  <si>
    <t>Horní Bělá B</t>
  </si>
  <si>
    <t>Kaznějov B</t>
  </si>
  <si>
    <t>NP</t>
  </si>
  <si>
    <t>MIMO SOUTĚŽ - před výsledný čas přidána 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</si>
</sst>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Fill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 applyProtection="1">
      <alignment/>
      <protection locked="0"/>
    </xf>
    <xf numFmtId="2" fontId="0" fillId="0" borderId="17" xfId="0" applyNumberFormat="1" applyFont="1" applyBorder="1" applyAlignment="1">
      <alignment/>
    </xf>
    <xf numFmtId="2" fontId="0" fillId="0" borderId="19" xfId="0" applyNumberFormat="1" applyFont="1" applyBorder="1" applyAlignment="1" applyProtection="1">
      <alignment/>
      <protection hidden="1"/>
    </xf>
    <xf numFmtId="2" fontId="0" fillId="0" borderId="17" xfId="0" applyNumberFormat="1" applyBorder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7" fillId="0" borderId="2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5" xfId="0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3" xfId="0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0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2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ont>
        <b val="0"/>
        <strike/>
      </font>
    </dxf>
    <dxf>
      <font>
        <b val="0"/>
        <strike/>
      </font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4.57421875" style="0" customWidth="1"/>
    <col min="2" max="2" width="25.140625" style="0" customWidth="1"/>
    <col min="4" max="4" width="8.00390625" style="0" customWidth="1"/>
    <col min="7" max="7" width="7.8515625" style="35" customWidth="1"/>
    <col min="9" max="9" width="11.421875" style="0" customWidth="1"/>
    <col min="10" max="10" width="8.7109375" style="0" customWidth="1"/>
  </cols>
  <sheetData>
    <row r="1" ht="20.25">
      <c r="E1" s="1" t="s">
        <v>6</v>
      </c>
    </row>
    <row r="2" ht="20.25">
      <c r="E2" s="1" t="s">
        <v>0</v>
      </c>
    </row>
    <row r="3" ht="21">
      <c r="E3" s="2" t="s">
        <v>7</v>
      </c>
    </row>
    <row r="5" spans="1:10" ht="12.75">
      <c r="A5" s="3"/>
      <c r="B5" s="4"/>
      <c r="C5" s="5" t="s">
        <v>1</v>
      </c>
      <c r="D5" s="6" t="s">
        <v>2</v>
      </c>
      <c r="E5" s="7" t="s">
        <v>3</v>
      </c>
      <c r="F5" s="5" t="s">
        <v>1</v>
      </c>
      <c r="G5" s="6" t="s">
        <v>2</v>
      </c>
      <c r="H5" s="7" t="s">
        <v>3</v>
      </c>
      <c r="I5" s="8" t="s">
        <v>4</v>
      </c>
      <c r="J5" s="9" t="s">
        <v>5</v>
      </c>
    </row>
    <row r="6" spans="1:11" ht="21">
      <c r="A6" s="10">
        <v>1</v>
      </c>
      <c r="B6" s="11" t="s">
        <v>8</v>
      </c>
      <c r="C6" s="12">
        <v>128.94</v>
      </c>
      <c r="D6" s="13">
        <v>70</v>
      </c>
      <c r="E6" s="14">
        <f aca="true" t="shared" si="0" ref="E6:E33">SUM(C6:D6)</f>
        <v>198.94</v>
      </c>
      <c r="F6" s="15">
        <v>134.31</v>
      </c>
      <c r="G6" s="13">
        <v>30</v>
      </c>
      <c r="H6" s="16">
        <f aca="true" t="shared" si="1" ref="H6:H33">SUM(F6:G6)</f>
        <v>164.31</v>
      </c>
      <c r="I6" s="17">
        <f aca="true" t="shared" si="2" ref="I6:I33">IF(E6&gt;H6,H6,IF(H6&gt;E6,E6))</f>
        <v>164.31</v>
      </c>
      <c r="J6" s="18">
        <f aca="true" t="shared" si="3" ref="J6:J33">RANK(I6,I$6:I$33,1)</f>
        <v>14</v>
      </c>
      <c r="K6" s="19"/>
    </row>
    <row r="7" spans="1:10" ht="21">
      <c r="A7" s="20">
        <v>2</v>
      </c>
      <c r="B7" s="21" t="s">
        <v>10</v>
      </c>
      <c r="C7" s="12">
        <v>999</v>
      </c>
      <c r="D7" s="13" t="s">
        <v>45</v>
      </c>
      <c r="E7" s="14">
        <f t="shared" si="0"/>
        <v>999</v>
      </c>
      <c r="F7" s="15">
        <v>144.25</v>
      </c>
      <c r="G7" s="13">
        <v>10</v>
      </c>
      <c r="H7" s="16">
        <f t="shared" si="1"/>
        <v>154.25</v>
      </c>
      <c r="I7" s="17">
        <f t="shared" si="2"/>
        <v>154.25</v>
      </c>
      <c r="J7" s="18">
        <f t="shared" si="3"/>
        <v>13</v>
      </c>
    </row>
    <row r="8" spans="1:10" ht="21">
      <c r="A8" s="10">
        <v>3</v>
      </c>
      <c r="B8" s="21" t="s">
        <v>11</v>
      </c>
      <c r="C8" s="12">
        <v>90.12</v>
      </c>
      <c r="D8" s="13">
        <v>25</v>
      </c>
      <c r="E8" s="14">
        <f t="shared" si="0"/>
        <v>115.12</v>
      </c>
      <c r="F8" s="15">
        <v>94.5</v>
      </c>
      <c r="G8" s="13">
        <v>25</v>
      </c>
      <c r="H8" s="16">
        <f t="shared" si="1"/>
        <v>119.5</v>
      </c>
      <c r="I8" s="17">
        <f t="shared" si="2"/>
        <v>115.12</v>
      </c>
      <c r="J8" s="18">
        <f t="shared" si="3"/>
        <v>8</v>
      </c>
    </row>
    <row r="9" spans="1:10" ht="21">
      <c r="A9" s="20">
        <v>4</v>
      </c>
      <c r="B9" s="21" t="s">
        <v>12</v>
      </c>
      <c r="C9" s="12">
        <v>180.37</v>
      </c>
      <c r="D9" s="13">
        <v>25</v>
      </c>
      <c r="E9" s="14">
        <f t="shared" si="0"/>
        <v>205.37</v>
      </c>
      <c r="F9" s="15">
        <v>147.28</v>
      </c>
      <c r="G9" s="13">
        <v>80</v>
      </c>
      <c r="H9" s="16">
        <f t="shared" si="1"/>
        <v>227.28</v>
      </c>
      <c r="I9" s="17">
        <f t="shared" si="2"/>
        <v>205.37</v>
      </c>
      <c r="J9" s="18">
        <f t="shared" si="3"/>
        <v>18</v>
      </c>
    </row>
    <row r="10" spans="1:10" ht="21">
      <c r="A10" s="10">
        <v>5</v>
      </c>
      <c r="B10" s="21" t="s">
        <v>13</v>
      </c>
      <c r="C10" s="12">
        <v>178.78</v>
      </c>
      <c r="D10" s="13">
        <v>60</v>
      </c>
      <c r="E10" s="14">
        <f t="shared" si="0"/>
        <v>238.78</v>
      </c>
      <c r="F10" s="15">
        <v>999</v>
      </c>
      <c r="G10" s="13" t="s">
        <v>45</v>
      </c>
      <c r="H10" s="16">
        <f t="shared" si="1"/>
        <v>999</v>
      </c>
      <c r="I10" s="17">
        <f t="shared" si="2"/>
        <v>238.78</v>
      </c>
      <c r="J10" s="18">
        <f t="shared" si="3"/>
        <v>26</v>
      </c>
    </row>
    <row r="11" spans="1:10" ht="21">
      <c r="A11" s="20">
        <v>6</v>
      </c>
      <c r="B11" s="21" t="s">
        <v>14</v>
      </c>
      <c r="C11" s="12">
        <v>101.15</v>
      </c>
      <c r="D11" s="13">
        <v>20</v>
      </c>
      <c r="E11" s="14">
        <f t="shared" si="0"/>
        <v>121.15</v>
      </c>
      <c r="F11" s="15">
        <v>105.1</v>
      </c>
      <c r="G11" s="13">
        <v>5</v>
      </c>
      <c r="H11" s="16">
        <f t="shared" si="1"/>
        <v>110.1</v>
      </c>
      <c r="I11" s="17">
        <f t="shared" si="2"/>
        <v>110.1</v>
      </c>
      <c r="J11" s="18">
        <f t="shared" si="3"/>
        <v>7</v>
      </c>
    </row>
    <row r="12" spans="1:10" ht="21">
      <c r="A12" s="10">
        <v>7</v>
      </c>
      <c r="B12" s="21" t="s">
        <v>15</v>
      </c>
      <c r="C12" s="12">
        <v>91.97</v>
      </c>
      <c r="D12" s="13">
        <v>80</v>
      </c>
      <c r="E12" s="14">
        <f t="shared" si="0"/>
        <v>171.97</v>
      </c>
      <c r="F12" s="15">
        <v>87.16</v>
      </c>
      <c r="G12" s="13">
        <v>15</v>
      </c>
      <c r="H12" s="16">
        <f t="shared" si="1"/>
        <v>102.16</v>
      </c>
      <c r="I12" s="17">
        <f t="shared" si="2"/>
        <v>102.16</v>
      </c>
      <c r="J12" s="18">
        <f t="shared" si="3"/>
        <v>6</v>
      </c>
    </row>
    <row r="13" spans="1:10" ht="21">
      <c r="A13" s="20">
        <v>8</v>
      </c>
      <c r="B13" s="21" t="s">
        <v>16</v>
      </c>
      <c r="C13" s="12">
        <v>82.31</v>
      </c>
      <c r="D13" s="13">
        <v>45</v>
      </c>
      <c r="E13" s="14">
        <f t="shared" si="0"/>
        <v>127.31</v>
      </c>
      <c r="F13" s="15">
        <v>111.06</v>
      </c>
      <c r="G13" s="13">
        <v>65</v>
      </c>
      <c r="H13" s="16">
        <f t="shared" si="1"/>
        <v>176.06</v>
      </c>
      <c r="I13" s="17">
        <f t="shared" si="2"/>
        <v>127.31</v>
      </c>
      <c r="J13" s="18">
        <f t="shared" si="3"/>
        <v>10</v>
      </c>
    </row>
    <row r="14" spans="1:10" ht="21">
      <c r="A14" s="10">
        <v>9</v>
      </c>
      <c r="B14" s="21" t="s">
        <v>17</v>
      </c>
      <c r="C14" s="12">
        <v>80.09</v>
      </c>
      <c r="D14" s="13">
        <v>0</v>
      </c>
      <c r="E14" s="14">
        <f t="shared" si="0"/>
        <v>80.09</v>
      </c>
      <c r="F14" s="15">
        <v>76.9</v>
      </c>
      <c r="G14" s="13">
        <v>15</v>
      </c>
      <c r="H14" s="16">
        <f t="shared" si="1"/>
        <v>91.9</v>
      </c>
      <c r="I14" s="17">
        <f t="shared" si="2"/>
        <v>80.09</v>
      </c>
      <c r="J14" s="18">
        <f t="shared" si="3"/>
        <v>2</v>
      </c>
    </row>
    <row r="15" spans="1:10" ht="21">
      <c r="A15" s="20">
        <v>10</v>
      </c>
      <c r="B15" s="21" t="s">
        <v>18</v>
      </c>
      <c r="C15" s="12">
        <v>163.81</v>
      </c>
      <c r="D15" s="13">
        <v>95</v>
      </c>
      <c r="E15" s="14">
        <f t="shared" si="0"/>
        <v>258.81</v>
      </c>
      <c r="F15" s="15">
        <v>176.82</v>
      </c>
      <c r="G15" s="13">
        <v>60</v>
      </c>
      <c r="H15" s="16">
        <f t="shared" si="1"/>
        <v>236.82</v>
      </c>
      <c r="I15" s="17">
        <f t="shared" si="2"/>
        <v>236.82</v>
      </c>
      <c r="J15" s="18">
        <f t="shared" si="3"/>
        <v>25</v>
      </c>
    </row>
    <row r="16" spans="1:10" ht="21">
      <c r="A16" s="10">
        <v>11</v>
      </c>
      <c r="B16" s="21" t="s">
        <v>19</v>
      </c>
      <c r="C16" s="12">
        <v>128.25</v>
      </c>
      <c r="D16" s="13">
        <v>15</v>
      </c>
      <c r="E16" s="14">
        <f>SUM(C16:D16)</f>
        <v>143.25</v>
      </c>
      <c r="F16" s="15">
        <v>195.43</v>
      </c>
      <c r="G16" s="13">
        <v>65</v>
      </c>
      <c r="H16" s="16">
        <f t="shared" si="1"/>
        <v>260.43</v>
      </c>
      <c r="I16" s="17">
        <f t="shared" si="2"/>
        <v>143.25</v>
      </c>
      <c r="J16" s="18">
        <f t="shared" si="3"/>
        <v>11</v>
      </c>
    </row>
    <row r="17" spans="1:10" ht="21">
      <c r="A17" s="20">
        <v>12</v>
      </c>
      <c r="B17" s="21" t="s">
        <v>20</v>
      </c>
      <c r="C17" s="12">
        <v>186.78</v>
      </c>
      <c r="D17" s="13">
        <v>20</v>
      </c>
      <c r="E17" s="14">
        <f t="shared" si="0"/>
        <v>206.78</v>
      </c>
      <c r="F17" s="15">
        <v>173.69</v>
      </c>
      <c r="G17" s="13">
        <v>80</v>
      </c>
      <c r="H17" s="16">
        <f t="shared" si="1"/>
        <v>253.69</v>
      </c>
      <c r="I17" s="17">
        <f t="shared" si="2"/>
        <v>206.78</v>
      </c>
      <c r="J17" s="18">
        <f t="shared" si="3"/>
        <v>19</v>
      </c>
    </row>
    <row r="18" spans="1:10" ht="21">
      <c r="A18" s="10">
        <v>13</v>
      </c>
      <c r="B18" s="21" t="s">
        <v>21</v>
      </c>
      <c r="C18" s="12">
        <v>115.45</v>
      </c>
      <c r="D18" s="13">
        <v>30</v>
      </c>
      <c r="E18" s="14">
        <f>SUM(C18:D18)</f>
        <v>145.45</v>
      </c>
      <c r="F18" s="15">
        <v>83.62</v>
      </c>
      <c r="G18" s="13">
        <v>15</v>
      </c>
      <c r="H18" s="16">
        <f t="shared" si="1"/>
        <v>98.62</v>
      </c>
      <c r="I18" s="17">
        <f t="shared" si="2"/>
        <v>98.62</v>
      </c>
      <c r="J18" s="18">
        <f t="shared" si="3"/>
        <v>5</v>
      </c>
    </row>
    <row r="19" spans="1:10" ht="21">
      <c r="A19" s="20">
        <v>14</v>
      </c>
      <c r="B19" s="21" t="s">
        <v>22</v>
      </c>
      <c r="C19" s="12">
        <v>153.5</v>
      </c>
      <c r="D19" s="13">
        <v>20</v>
      </c>
      <c r="E19" s="14">
        <f t="shared" si="0"/>
        <v>173.5</v>
      </c>
      <c r="F19" s="15">
        <v>127.3</v>
      </c>
      <c r="G19" s="13">
        <v>20</v>
      </c>
      <c r="H19" s="16">
        <f t="shared" si="1"/>
        <v>147.3</v>
      </c>
      <c r="I19" s="17">
        <f t="shared" si="2"/>
        <v>147.3</v>
      </c>
      <c r="J19" s="18">
        <f t="shared" si="3"/>
        <v>12</v>
      </c>
    </row>
    <row r="20" spans="1:10" ht="21">
      <c r="A20" s="10">
        <v>15</v>
      </c>
      <c r="B20" s="21" t="s">
        <v>23</v>
      </c>
      <c r="C20" s="12">
        <v>139.5</v>
      </c>
      <c r="D20" s="13">
        <v>75</v>
      </c>
      <c r="E20" s="14">
        <f t="shared" si="0"/>
        <v>214.5</v>
      </c>
      <c r="F20" s="15">
        <v>136.14</v>
      </c>
      <c r="G20" s="13">
        <v>40</v>
      </c>
      <c r="H20" s="16">
        <f t="shared" si="1"/>
        <v>176.14</v>
      </c>
      <c r="I20" s="17">
        <f t="shared" si="2"/>
        <v>176.14</v>
      </c>
      <c r="J20" s="18">
        <f t="shared" si="3"/>
        <v>17</v>
      </c>
    </row>
    <row r="21" spans="1:10" ht="21">
      <c r="A21" s="20">
        <v>16</v>
      </c>
      <c r="B21" s="21" t="s">
        <v>24</v>
      </c>
      <c r="C21" s="12">
        <v>93.84</v>
      </c>
      <c r="D21" s="13">
        <v>30</v>
      </c>
      <c r="E21" s="14">
        <f t="shared" si="0"/>
        <v>123.84</v>
      </c>
      <c r="F21" s="15">
        <v>88.03</v>
      </c>
      <c r="G21" s="13">
        <v>0</v>
      </c>
      <c r="H21" s="16">
        <f t="shared" si="1"/>
        <v>88.03</v>
      </c>
      <c r="I21" s="17">
        <f t="shared" si="2"/>
        <v>88.03</v>
      </c>
      <c r="J21" s="18">
        <f t="shared" si="3"/>
        <v>3</v>
      </c>
    </row>
    <row r="22" spans="1:10" ht="21">
      <c r="A22" s="10">
        <v>17</v>
      </c>
      <c r="B22" s="21" t="s">
        <v>25</v>
      </c>
      <c r="C22" s="12">
        <v>168.63</v>
      </c>
      <c r="D22" s="13">
        <v>40</v>
      </c>
      <c r="E22" s="14">
        <f t="shared" si="0"/>
        <v>208.63</v>
      </c>
      <c r="F22" s="15">
        <v>215.65</v>
      </c>
      <c r="G22" s="13">
        <v>105</v>
      </c>
      <c r="H22" s="16">
        <f t="shared" si="1"/>
        <v>320.65</v>
      </c>
      <c r="I22" s="17">
        <f t="shared" si="2"/>
        <v>208.63</v>
      </c>
      <c r="J22" s="18">
        <f t="shared" si="3"/>
        <v>21</v>
      </c>
    </row>
    <row r="23" spans="1:10" ht="21">
      <c r="A23" s="20">
        <v>18</v>
      </c>
      <c r="B23" s="21" t="s">
        <v>44</v>
      </c>
      <c r="C23" s="12">
        <v>188.91</v>
      </c>
      <c r="D23" s="13">
        <v>70</v>
      </c>
      <c r="E23" s="14">
        <f t="shared" si="0"/>
        <v>258.90999999999997</v>
      </c>
      <c r="F23" s="15">
        <v>156.16</v>
      </c>
      <c r="G23" s="13">
        <v>80</v>
      </c>
      <c r="H23" s="16">
        <f t="shared" si="1"/>
        <v>236.16</v>
      </c>
      <c r="I23" s="17">
        <f t="shared" si="2"/>
        <v>236.16</v>
      </c>
      <c r="J23" s="18">
        <f t="shared" si="3"/>
        <v>24</v>
      </c>
    </row>
    <row r="24" spans="1:10" ht="21">
      <c r="A24" s="10">
        <v>19</v>
      </c>
      <c r="B24" s="21" t="s">
        <v>26</v>
      </c>
      <c r="C24" s="12">
        <v>123.78</v>
      </c>
      <c r="D24" s="13">
        <v>10</v>
      </c>
      <c r="E24" s="14">
        <f t="shared" si="0"/>
        <v>133.78</v>
      </c>
      <c r="F24" s="15">
        <v>116.62</v>
      </c>
      <c r="G24" s="13">
        <v>5</v>
      </c>
      <c r="H24" s="16">
        <f t="shared" si="1"/>
        <v>121.62</v>
      </c>
      <c r="I24" s="17">
        <f t="shared" si="2"/>
        <v>121.62</v>
      </c>
      <c r="J24" s="18">
        <f t="shared" si="3"/>
        <v>9</v>
      </c>
    </row>
    <row r="25" spans="1:10" ht="21">
      <c r="A25" s="20">
        <v>20</v>
      </c>
      <c r="B25" s="21" t="s">
        <v>27</v>
      </c>
      <c r="C25" s="12">
        <v>133.44</v>
      </c>
      <c r="D25" s="13">
        <v>35</v>
      </c>
      <c r="E25" s="14">
        <f t="shared" si="0"/>
        <v>168.44</v>
      </c>
      <c r="F25" s="15">
        <v>122.41</v>
      </c>
      <c r="G25" s="13">
        <v>60</v>
      </c>
      <c r="H25" s="16">
        <f t="shared" si="1"/>
        <v>182.41</v>
      </c>
      <c r="I25" s="17">
        <f t="shared" si="2"/>
        <v>168.44</v>
      </c>
      <c r="J25" s="18">
        <f t="shared" si="3"/>
        <v>15</v>
      </c>
    </row>
    <row r="26" spans="1:10" ht="21">
      <c r="A26" s="10">
        <v>21</v>
      </c>
      <c r="B26" s="21" t="s">
        <v>28</v>
      </c>
      <c r="C26" s="12">
        <v>180.72</v>
      </c>
      <c r="D26" s="13">
        <v>25</v>
      </c>
      <c r="E26" s="14">
        <f t="shared" si="0"/>
        <v>205.72</v>
      </c>
      <c r="F26" s="15">
        <v>155.85</v>
      </c>
      <c r="G26" s="13">
        <v>15</v>
      </c>
      <c r="H26" s="16">
        <f t="shared" si="1"/>
        <v>170.85</v>
      </c>
      <c r="I26" s="17">
        <f t="shared" si="2"/>
        <v>170.85</v>
      </c>
      <c r="J26" s="18">
        <f t="shared" si="3"/>
        <v>16</v>
      </c>
    </row>
    <row r="27" spans="1:10" ht="21">
      <c r="A27" s="20">
        <v>22</v>
      </c>
      <c r="B27" s="21" t="s">
        <v>29</v>
      </c>
      <c r="C27" s="12">
        <v>73.12</v>
      </c>
      <c r="D27" s="13">
        <v>20</v>
      </c>
      <c r="E27" s="14">
        <f t="shared" si="0"/>
        <v>93.12</v>
      </c>
      <c r="F27" s="15">
        <v>89.83</v>
      </c>
      <c r="G27" s="13">
        <v>10</v>
      </c>
      <c r="H27" s="16">
        <f t="shared" si="1"/>
        <v>99.83</v>
      </c>
      <c r="I27" s="17">
        <f t="shared" si="2"/>
        <v>93.12</v>
      </c>
      <c r="J27" s="18">
        <f t="shared" si="3"/>
        <v>4</v>
      </c>
    </row>
    <row r="28" spans="1:10" ht="21">
      <c r="A28" s="10">
        <v>23</v>
      </c>
      <c r="B28" s="21" t="s">
        <v>30</v>
      </c>
      <c r="C28" s="12">
        <v>999</v>
      </c>
      <c r="D28" s="13" t="s">
        <v>45</v>
      </c>
      <c r="E28" s="14">
        <f t="shared" si="0"/>
        <v>999</v>
      </c>
      <c r="F28" s="15">
        <v>266</v>
      </c>
      <c r="G28" s="13">
        <v>90</v>
      </c>
      <c r="H28" s="16">
        <f t="shared" si="1"/>
        <v>356</v>
      </c>
      <c r="I28" s="17">
        <f t="shared" si="2"/>
        <v>356</v>
      </c>
      <c r="J28" s="18">
        <f t="shared" si="3"/>
        <v>28</v>
      </c>
    </row>
    <row r="29" spans="1:10" ht="21">
      <c r="A29" s="20">
        <v>24</v>
      </c>
      <c r="B29" s="21" t="s">
        <v>31</v>
      </c>
      <c r="C29" s="12">
        <v>232.26</v>
      </c>
      <c r="D29" s="13">
        <v>110</v>
      </c>
      <c r="E29" s="14">
        <f t="shared" si="0"/>
        <v>342.26</v>
      </c>
      <c r="F29" s="15">
        <v>999</v>
      </c>
      <c r="G29" s="13">
        <v>0</v>
      </c>
      <c r="H29" s="16">
        <f t="shared" si="1"/>
        <v>999</v>
      </c>
      <c r="I29" s="17">
        <f t="shared" si="2"/>
        <v>342.26</v>
      </c>
      <c r="J29" s="18">
        <f t="shared" si="3"/>
        <v>27</v>
      </c>
    </row>
    <row r="30" spans="1:10" ht="21">
      <c r="A30" s="10">
        <v>25</v>
      </c>
      <c r="B30" s="21" t="s">
        <v>32</v>
      </c>
      <c r="C30" s="12">
        <v>146.75</v>
      </c>
      <c r="D30" s="13">
        <v>75</v>
      </c>
      <c r="E30" s="14">
        <f t="shared" si="0"/>
        <v>221.75</v>
      </c>
      <c r="F30" s="15">
        <v>156.34</v>
      </c>
      <c r="G30" s="13">
        <v>75</v>
      </c>
      <c r="H30" s="16">
        <f t="shared" si="1"/>
        <v>231.34</v>
      </c>
      <c r="I30" s="17">
        <f t="shared" si="2"/>
        <v>221.75</v>
      </c>
      <c r="J30" s="18">
        <f t="shared" si="3"/>
        <v>23</v>
      </c>
    </row>
    <row r="31" spans="1:10" ht="21">
      <c r="A31" s="20">
        <v>26</v>
      </c>
      <c r="B31" s="21" t="s">
        <v>33</v>
      </c>
      <c r="C31" s="12">
        <v>167.37</v>
      </c>
      <c r="D31" s="13">
        <v>40</v>
      </c>
      <c r="E31" s="14">
        <f t="shared" si="0"/>
        <v>207.37</v>
      </c>
      <c r="F31" s="15">
        <v>158.68</v>
      </c>
      <c r="G31" s="13">
        <v>115</v>
      </c>
      <c r="H31" s="16">
        <f t="shared" si="1"/>
        <v>273.68</v>
      </c>
      <c r="I31" s="17">
        <f t="shared" si="2"/>
        <v>207.37</v>
      </c>
      <c r="J31" s="18">
        <f t="shared" si="3"/>
        <v>20</v>
      </c>
    </row>
    <row r="32" spans="1:10" ht="21">
      <c r="A32" s="10">
        <v>27</v>
      </c>
      <c r="B32" s="21" t="s">
        <v>34</v>
      </c>
      <c r="C32" s="12">
        <v>72.13</v>
      </c>
      <c r="D32" s="13">
        <v>5</v>
      </c>
      <c r="E32" s="14">
        <f t="shared" si="0"/>
        <v>77.13</v>
      </c>
      <c r="F32" s="15">
        <v>75.31</v>
      </c>
      <c r="G32" s="13">
        <v>15</v>
      </c>
      <c r="H32" s="16">
        <f t="shared" si="1"/>
        <v>90.31</v>
      </c>
      <c r="I32" s="17">
        <f t="shared" si="2"/>
        <v>77.13</v>
      </c>
      <c r="J32" s="18">
        <f t="shared" si="3"/>
        <v>1</v>
      </c>
    </row>
    <row r="33" spans="1:10" ht="21">
      <c r="A33" s="20">
        <v>28</v>
      </c>
      <c r="B33" s="21" t="s">
        <v>35</v>
      </c>
      <c r="C33" s="12">
        <v>139.37</v>
      </c>
      <c r="D33" s="13">
        <v>70</v>
      </c>
      <c r="E33" s="14">
        <f t="shared" si="0"/>
        <v>209.37</v>
      </c>
      <c r="F33" s="15">
        <v>180.06</v>
      </c>
      <c r="G33" s="13">
        <v>50</v>
      </c>
      <c r="H33" s="16">
        <f t="shared" si="1"/>
        <v>230.06</v>
      </c>
      <c r="I33" s="17">
        <f t="shared" si="2"/>
        <v>209.37</v>
      </c>
      <c r="J33" s="18">
        <f t="shared" si="3"/>
        <v>22</v>
      </c>
    </row>
    <row r="34" ht="12.75">
      <c r="C34" s="22"/>
    </row>
  </sheetData>
  <sheetProtection selectLockedCells="1" selectUnlockedCells="1"/>
  <conditionalFormatting sqref="J6:J33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conditionalFormatting sqref="E6:E33">
    <cfRule type="cellIs" priority="4" dxfId="3" operator="greaterThan" stopIfTrue="1">
      <formula>$H$6</formula>
    </cfRule>
  </conditionalFormatting>
  <conditionalFormatting sqref="H6:H33">
    <cfRule type="cellIs" priority="5" dxfId="3" operator="greaterThan" stopIfTrue="1">
      <formula>$E$6</formula>
    </cfRule>
  </conditionalFormatting>
  <printOptions/>
  <pageMargins left="0.15748031496062992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3.57421875" style="0" customWidth="1"/>
    <col min="4" max="4" width="7.7109375" style="0" customWidth="1"/>
    <col min="7" max="7" width="7.140625" style="0" customWidth="1"/>
    <col min="9" max="9" width="11.28125" style="0" customWidth="1"/>
    <col min="11" max="11" width="14.00390625" style="0" customWidth="1"/>
  </cols>
  <sheetData>
    <row r="1" ht="20.25">
      <c r="E1" s="1" t="s">
        <v>6</v>
      </c>
    </row>
    <row r="2" ht="20.25">
      <c r="E2" s="1" t="s">
        <v>0</v>
      </c>
    </row>
    <row r="3" ht="21">
      <c r="E3" s="2" t="s">
        <v>7</v>
      </c>
    </row>
    <row r="4" ht="12.75">
      <c r="D4" s="23"/>
    </row>
    <row r="5" spans="1:10" ht="12.75">
      <c r="A5" s="24"/>
      <c r="B5" s="3"/>
      <c r="C5" s="25" t="s">
        <v>1</v>
      </c>
      <c r="D5" s="6" t="s">
        <v>2</v>
      </c>
      <c r="E5" s="7" t="s">
        <v>3</v>
      </c>
      <c r="F5" s="5" t="s">
        <v>1</v>
      </c>
      <c r="G5" s="6" t="s">
        <v>2</v>
      </c>
      <c r="H5" s="7" t="s">
        <v>3</v>
      </c>
      <c r="I5" s="8" t="s">
        <v>4</v>
      </c>
      <c r="J5" s="9" t="s">
        <v>5</v>
      </c>
    </row>
    <row r="6" spans="1:10" ht="21">
      <c r="A6" s="26">
        <v>1</v>
      </c>
      <c r="B6" s="27" t="s">
        <v>12</v>
      </c>
      <c r="C6" s="28">
        <v>74.26</v>
      </c>
      <c r="D6" s="13">
        <v>45</v>
      </c>
      <c r="E6" s="14">
        <f aca="true" t="shared" si="0" ref="E6:E23">SUM(C6:D6)</f>
        <v>119.26</v>
      </c>
      <c r="F6" s="15">
        <v>69.9</v>
      </c>
      <c r="G6" s="13">
        <v>45</v>
      </c>
      <c r="H6" s="16">
        <f aca="true" t="shared" si="1" ref="H6:H23">SUM(F6:G6)</f>
        <v>114.9</v>
      </c>
      <c r="I6" s="17">
        <f aca="true" t="shared" si="2" ref="I6:I23">IF(E6&gt;H6,H6,IF(H6&gt;E6,E6))</f>
        <v>114.9</v>
      </c>
      <c r="J6" s="18">
        <f aca="true" t="shared" si="3" ref="J6:J23">RANK(I6,I$5:I$26,1)</f>
        <v>10</v>
      </c>
    </row>
    <row r="7" spans="1:10" ht="21">
      <c r="A7" s="26">
        <v>2</v>
      </c>
      <c r="B7" s="21" t="s">
        <v>16</v>
      </c>
      <c r="C7" s="28">
        <v>48.56</v>
      </c>
      <c r="D7" s="13">
        <v>20</v>
      </c>
      <c r="E7" s="14">
        <f t="shared" si="0"/>
        <v>68.56</v>
      </c>
      <c r="F7" s="15">
        <v>48.97</v>
      </c>
      <c r="G7" s="13">
        <v>20</v>
      </c>
      <c r="H7" s="16">
        <f t="shared" si="1"/>
        <v>68.97</v>
      </c>
      <c r="I7" s="17">
        <f t="shared" si="2"/>
        <v>68.56</v>
      </c>
      <c r="J7" s="18">
        <f t="shared" si="3"/>
        <v>5</v>
      </c>
    </row>
    <row r="8" spans="1:10" ht="21">
      <c r="A8" s="26">
        <v>3</v>
      </c>
      <c r="B8" s="21" t="s">
        <v>36</v>
      </c>
      <c r="C8" s="28">
        <v>998</v>
      </c>
      <c r="D8" s="13" t="s">
        <v>45</v>
      </c>
      <c r="E8" s="14">
        <f t="shared" si="0"/>
        <v>998</v>
      </c>
      <c r="F8" s="15">
        <v>999</v>
      </c>
      <c r="G8" s="13" t="s">
        <v>45</v>
      </c>
      <c r="H8" s="16">
        <f t="shared" si="1"/>
        <v>999</v>
      </c>
      <c r="I8" s="17">
        <f t="shared" si="2"/>
        <v>998</v>
      </c>
      <c r="J8" s="18">
        <f t="shared" si="3"/>
        <v>17</v>
      </c>
    </row>
    <row r="9" spans="1:10" ht="21">
      <c r="A9" s="26">
        <v>4</v>
      </c>
      <c r="B9" s="21" t="s">
        <v>9</v>
      </c>
      <c r="C9" s="28">
        <v>101.68</v>
      </c>
      <c r="D9" s="13">
        <v>90</v>
      </c>
      <c r="E9" s="14">
        <f t="shared" si="0"/>
        <v>191.68</v>
      </c>
      <c r="F9" s="15">
        <v>111.37</v>
      </c>
      <c r="G9" s="13">
        <v>80</v>
      </c>
      <c r="H9" s="16">
        <f t="shared" si="1"/>
        <v>191.37</v>
      </c>
      <c r="I9" s="17">
        <f t="shared" si="2"/>
        <v>191.37</v>
      </c>
      <c r="J9" s="18">
        <f t="shared" si="3"/>
        <v>15</v>
      </c>
    </row>
    <row r="10" spans="1:11" ht="21">
      <c r="A10" s="29">
        <v>5</v>
      </c>
      <c r="B10" s="21" t="s">
        <v>27</v>
      </c>
      <c r="C10" s="28">
        <v>73.28</v>
      </c>
      <c r="D10" s="13">
        <v>140</v>
      </c>
      <c r="E10" s="30">
        <f t="shared" si="0"/>
        <v>213.28</v>
      </c>
      <c r="F10" s="15">
        <v>68.71</v>
      </c>
      <c r="G10" s="13">
        <v>70</v>
      </c>
      <c r="H10" s="31">
        <f t="shared" si="1"/>
        <v>138.70999999999998</v>
      </c>
      <c r="I10" s="32">
        <f t="shared" si="2"/>
        <v>138.70999999999998</v>
      </c>
      <c r="J10" s="33">
        <f t="shared" si="3"/>
        <v>13</v>
      </c>
      <c r="K10" s="34"/>
    </row>
    <row r="11" spans="1:10" ht="21">
      <c r="A11" s="26">
        <v>6</v>
      </c>
      <c r="B11" s="21" t="s">
        <v>24</v>
      </c>
      <c r="C11" s="28">
        <v>117.32</v>
      </c>
      <c r="D11" s="13">
        <v>70</v>
      </c>
      <c r="E11" s="14">
        <f t="shared" si="0"/>
        <v>187.32</v>
      </c>
      <c r="F11" s="15">
        <v>92.34</v>
      </c>
      <c r="G11" s="13">
        <v>40</v>
      </c>
      <c r="H11" s="16">
        <f t="shared" si="1"/>
        <v>132.34</v>
      </c>
      <c r="I11" s="17">
        <f t="shared" si="2"/>
        <v>132.34</v>
      </c>
      <c r="J11" s="18">
        <f t="shared" si="3"/>
        <v>12</v>
      </c>
    </row>
    <row r="12" spans="1:10" ht="21">
      <c r="A12" s="26">
        <v>7</v>
      </c>
      <c r="B12" s="21" t="s">
        <v>37</v>
      </c>
      <c r="C12" s="28">
        <v>66.93</v>
      </c>
      <c r="D12" s="13">
        <v>25</v>
      </c>
      <c r="E12" s="14">
        <f t="shared" si="0"/>
        <v>91.93</v>
      </c>
      <c r="F12" s="15">
        <v>66.66</v>
      </c>
      <c r="G12" s="13">
        <v>20</v>
      </c>
      <c r="H12" s="16">
        <f t="shared" si="1"/>
        <v>86.66</v>
      </c>
      <c r="I12" s="17">
        <f t="shared" si="2"/>
        <v>86.66</v>
      </c>
      <c r="J12" s="18">
        <f t="shared" si="3"/>
        <v>8</v>
      </c>
    </row>
    <row r="13" spans="1:10" ht="21">
      <c r="A13" s="26">
        <v>8</v>
      </c>
      <c r="B13" s="21" t="s">
        <v>38</v>
      </c>
      <c r="C13" s="28">
        <v>56.69</v>
      </c>
      <c r="D13" s="13">
        <v>30</v>
      </c>
      <c r="E13" s="14">
        <f t="shared" si="0"/>
        <v>86.69</v>
      </c>
      <c r="F13" s="15">
        <v>59.5</v>
      </c>
      <c r="G13" s="13">
        <v>25</v>
      </c>
      <c r="H13" s="16">
        <f t="shared" si="1"/>
        <v>84.5</v>
      </c>
      <c r="I13" s="17">
        <f t="shared" si="2"/>
        <v>84.5</v>
      </c>
      <c r="J13" s="18">
        <f t="shared" si="3"/>
        <v>6</v>
      </c>
    </row>
    <row r="14" spans="1:10" ht="21">
      <c r="A14" s="26">
        <v>9</v>
      </c>
      <c r="B14" s="21" t="s">
        <v>39</v>
      </c>
      <c r="C14" s="28">
        <v>44.22</v>
      </c>
      <c r="D14" s="13">
        <v>0</v>
      </c>
      <c r="E14" s="14">
        <f t="shared" si="0"/>
        <v>44.22</v>
      </c>
      <c r="F14" s="15">
        <v>45.84</v>
      </c>
      <c r="G14" s="13">
        <v>15</v>
      </c>
      <c r="H14" s="16">
        <f t="shared" si="1"/>
        <v>60.84</v>
      </c>
      <c r="I14" s="17">
        <f t="shared" si="2"/>
        <v>44.22</v>
      </c>
      <c r="J14" s="18">
        <f t="shared" si="3"/>
        <v>2</v>
      </c>
    </row>
    <row r="15" spans="1:10" ht="21">
      <c r="A15" s="26">
        <v>10</v>
      </c>
      <c r="B15" s="21" t="s">
        <v>40</v>
      </c>
      <c r="C15" s="28">
        <v>202.9</v>
      </c>
      <c r="D15" s="13">
        <v>125</v>
      </c>
      <c r="E15" s="14">
        <f t="shared" si="0"/>
        <v>327.9</v>
      </c>
      <c r="F15" s="15">
        <v>999</v>
      </c>
      <c r="G15" s="13" t="s">
        <v>45</v>
      </c>
      <c r="H15" s="16">
        <f t="shared" si="1"/>
        <v>999</v>
      </c>
      <c r="I15" s="17">
        <f t="shared" si="2"/>
        <v>327.9</v>
      </c>
      <c r="J15" s="18">
        <f t="shared" si="3"/>
        <v>16</v>
      </c>
    </row>
    <row r="16" spans="1:10" ht="21">
      <c r="A16" s="26">
        <v>11</v>
      </c>
      <c r="B16" s="21" t="s">
        <v>11</v>
      </c>
      <c r="C16" s="28">
        <v>52.9</v>
      </c>
      <c r="D16" s="13">
        <v>5</v>
      </c>
      <c r="E16" s="14">
        <f t="shared" si="0"/>
        <v>57.9</v>
      </c>
      <c r="F16" s="15">
        <v>50.62</v>
      </c>
      <c r="G16" s="13">
        <v>35</v>
      </c>
      <c r="H16" s="16">
        <f t="shared" si="1"/>
        <v>85.62</v>
      </c>
      <c r="I16" s="17">
        <f t="shared" si="2"/>
        <v>57.9</v>
      </c>
      <c r="J16" s="18">
        <f t="shared" si="3"/>
        <v>4</v>
      </c>
    </row>
    <row r="17" spans="1:10" ht="21">
      <c r="A17" s="26">
        <v>12</v>
      </c>
      <c r="B17" s="21" t="s">
        <v>41</v>
      </c>
      <c r="C17" s="28">
        <v>157.44</v>
      </c>
      <c r="D17" s="13">
        <v>30</v>
      </c>
      <c r="E17" s="14">
        <f t="shared" si="0"/>
        <v>187.44</v>
      </c>
      <c r="F17" s="15">
        <v>76.19</v>
      </c>
      <c r="G17" s="13">
        <v>10</v>
      </c>
      <c r="H17" s="16">
        <f t="shared" si="1"/>
        <v>86.19</v>
      </c>
      <c r="I17" s="17">
        <f t="shared" si="2"/>
        <v>86.19</v>
      </c>
      <c r="J17" s="18">
        <f t="shared" si="3"/>
        <v>7</v>
      </c>
    </row>
    <row r="18" spans="1:10" ht="21">
      <c r="A18" s="26">
        <v>13</v>
      </c>
      <c r="B18" s="21" t="s">
        <v>19</v>
      </c>
      <c r="C18" s="28">
        <v>78.12</v>
      </c>
      <c r="D18" s="13">
        <v>20</v>
      </c>
      <c r="E18" s="14">
        <f t="shared" si="0"/>
        <v>98.12</v>
      </c>
      <c r="F18" s="15">
        <v>76.79</v>
      </c>
      <c r="G18" s="13">
        <v>85</v>
      </c>
      <c r="H18" s="16">
        <f t="shared" si="1"/>
        <v>161.79000000000002</v>
      </c>
      <c r="I18" s="17">
        <f t="shared" si="2"/>
        <v>98.12</v>
      </c>
      <c r="J18" s="18">
        <f t="shared" si="3"/>
        <v>9</v>
      </c>
    </row>
    <row r="19" spans="1:10" ht="21">
      <c r="A19" s="26">
        <v>14</v>
      </c>
      <c r="B19" s="21" t="s">
        <v>23</v>
      </c>
      <c r="C19" s="28">
        <v>95.75</v>
      </c>
      <c r="D19" s="13">
        <v>80</v>
      </c>
      <c r="E19" s="14">
        <f t="shared" si="0"/>
        <v>175.75</v>
      </c>
      <c r="F19" s="15">
        <v>83.59</v>
      </c>
      <c r="G19" s="13">
        <v>85</v>
      </c>
      <c r="H19" s="16">
        <f t="shared" si="1"/>
        <v>168.59</v>
      </c>
      <c r="I19" s="17">
        <f t="shared" si="2"/>
        <v>168.59</v>
      </c>
      <c r="J19" s="18">
        <f t="shared" si="3"/>
        <v>14</v>
      </c>
    </row>
    <row r="20" spans="1:11" ht="21">
      <c r="A20" s="26">
        <v>15</v>
      </c>
      <c r="B20" s="21" t="s">
        <v>42</v>
      </c>
      <c r="C20" s="28">
        <v>958</v>
      </c>
      <c r="D20" s="13">
        <v>50</v>
      </c>
      <c r="E20" s="14">
        <f t="shared" si="0"/>
        <v>1008</v>
      </c>
      <c r="F20" s="15">
        <v>970.13</v>
      </c>
      <c r="G20" s="13">
        <v>40</v>
      </c>
      <c r="H20" s="16">
        <f t="shared" si="1"/>
        <v>1010.13</v>
      </c>
      <c r="I20" s="17">
        <f t="shared" si="2"/>
        <v>1008</v>
      </c>
      <c r="J20" s="18">
        <f t="shared" si="3"/>
        <v>18</v>
      </c>
      <c r="K20" t="s">
        <v>46</v>
      </c>
    </row>
    <row r="21" spans="1:10" ht="21">
      <c r="A21" s="26">
        <v>16</v>
      </c>
      <c r="B21" s="21" t="s">
        <v>43</v>
      </c>
      <c r="C21" s="28">
        <v>61.91</v>
      </c>
      <c r="D21" s="13">
        <v>60</v>
      </c>
      <c r="E21" s="14">
        <f t="shared" si="0"/>
        <v>121.91</v>
      </c>
      <c r="F21" s="15">
        <v>63.06</v>
      </c>
      <c r="G21" s="13">
        <v>55</v>
      </c>
      <c r="H21" s="16">
        <f t="shared" si="1"/>
        <v>118.06</v>
      </c>
      <c r="I21" s="17">
        <f t="shared" si="2"/>
        <v>118.06</v>
      </c>
      <c r="J21" s="18">
        <f t="shared" si="3"/>
        <v>11</v>
      </c>
    </row>
    <row r="22" spans="1:10" ht="21">
      <c r="A22" s="26">
        <v>17</v>
      </c>
      <c r="B22" s="21" t="s">
        <v>26</v>
      </c>
      <c r="C22" s="28">
        <v>52.69</v>
      </c>
      <c r="D22" s="13">
        <v>30</v>
      </c>
      <c r="E22" s="14">
        <f t="shared" si="0"/>
        <v>82.69</v>
      </c>
      <c r="F22" s="15">
        <v>52.78</v>
      </c>
      <c r="G22" s="13">
        <v>5</v>
      </c>
      <c r="H22" s="16">
        <f t="shared" si="1"/>
        <v>57.78</v>
      </c>
      <c r="I22" s="17">
        <f t="shared" si="2"/>
        <v>57.78</v>
      </c>
      <c r="J22" s="18">
        <f t="shared" si="3"/>
        <v>3</v>
      </c>
    </row>
    <row r="23" spans="1:10" ht="21">
      <c r="A23" s="26">
        <v>18</v>
      </c>
      <c r="B23" s="21" t="s">
        <v>34</v>
      </c>
      <c r="C23" s="28">
        <v>41</v>
      </c>
      <c r="D23" s="13">
        <v>0</v>
      </c>
      <c r="E23" s="14">
        <f t="shared" si="0"/>
        <v>41</v>
      </c>
      <c r="F23" s="15">
        <v>42.94</v>
      </c>
      <c r="G23" s="13">
        <v>5</v>
      </c>
      <c r="H23" s="16">
        <f t="shared" si="1"/>
        <v>47.94</v>
      </c>
      <c r="I23" s="17">
        <f t="shared" si="2"/>
        <v>41</v>
      </c>
      <c r="J23" s="18">
        <f t="shared" si="3"/>
        <v>1</v>
      </c>
    </row>
    <row r="24" ht="12.75">
      <c r="A24" s="36"/>
    </row>
  </sheetData>
  <sheetProtection selectLockedCells="1" selectUnlockedCells="1"/>
  <conditionalFormatting sqref="J6:J23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Hanus</dc:creator>
  <cp:keywords/>
  <dc:description/>
  <cp:lastModifiedBy>Kolář Pavel</cp:lastModifiedBy>
  <cp:lastPrinted>2016-04-22T11:14:43Z</cp:lastPrinted>
  <dcterms:created xsi:type="dcterms:W3CDTF">2015-04-24T20:03:17Z</dcterms:created>
  <dcterms:modified xsi:type="dcterms:W3CDTF">2016-05-11T19:09:45Z</dcterms:modified>
  <cp:category/>
  <cp:version/>
  <cp:contentType/>
  <cp:contentStatus/>
</cp:coreProperties>
</file>