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ú" sheetId="1" r:id="rId1"/>
    <sheet name="přípravka" sheetId="2" r:id="rId2"/>
    <sheet name="mladší" sheetId="3" r:id="rId3"/>
    <sheet name="starší" sheetId="4" r:id="rId4"/>
  </sheets>
  <definedNames/>
  <calcPr fullCalcOnLoad="1"/>
</workbook>
</file>

<file path=xl/sharedStrings.xml><?xml version="1.0" encoding="utf-8"?>
<sst xmlns="http://schemas.openxmlformats.org/spreadsheetml/2006/main" count="487" uniqueCount="175">
  <si>
    <t>SDH</t>
  </si>
  <si>
    <t>kategorie</t>
  </si>
  <si>
    <t>Horní Hradiště</t>
  </si>
  <si>
    <t>Adéla Kepková</t>
  </si>
  <si>
    <t>Adéla Netrhová</t>
  </si>
  <si>
    <t>Aneta Rattayová</t>
  </si>
  <si>
    <t>Aleš Tauchen</t>
  </si>
  <si>
    <t>Míša Krepindlová</t>
  </si>
  <si>
    <t>CHOTÍKOV</t>
  </si>
  <si>
    <t>Yvonka Krystlová</t>
  </si>
  <si>
    <t>Iva Tomášková</t>
  </si>
  <si>
    <t>Any Tůmová</t>
  </si>
  <si>
    <t>Áďa Zemanová</t>
  </si>
  <si>
    <t>Dominik Šubrt</t>
  </si>
  <si>
    <t>Kaznějov</t>
  </si>
  <si>
    <t>Ondra Adámek</t>
  </si>
  <si>
    <t>Dominik Šmíd</t>
  </si>
  <si>
    <t>Jakub Šubrt</t>
  </si>
  <si>
    <t>Lenka Adámková</t>
  </si>
  <si>
    <t>Tereza Husáková</t>
  </si>
  <si>
    <t>Veronika Červená</t>
  </si>
  <si>
    <t>Horní Bělá</t>
  </si>
  <si>
    <t>Matyáš Walter</t>
  </si>
  <si>
    <t>Kamila Šípková</t>
  </si>
  <si>
    <t>Kristýna Červená</t>
  </si>
  <si>
    <t>Michaela Šebková</t>
  </si>
  <si>
    <t>Tomáš Walter</t>
  </si>
  <si>
    <t>Dominik Šebek</t>
  </si>
  <si>
    <t>Tomáš Plevka</t>
  </si>
  <si>
    <t>Jindřich Kilian</t>
  </si>
  <si>
    <t>Ondřej Kilian</t>
  </si>
  <si>
    <t>Matěj Kapr</t>
  </si>
  <si>
    <t>Ondřej Vokáč</t>
  </si>
  <si>
    <t>Klára Pešíková</t>
  </si>
  <si>
    <t>Andrea Kalousová</t>
  </si>
  <si>
    <t>Jana Třeštíková</t>
  </si>
  <si>
    <t>Jiří Kupka</t>
  </si>
  <si>
    <t>David Jícha</t>
  </si>
  <si>
    <t>Michal Třeštík</t>
  </si>
  <si>
    <t>David Nový</t>
  </si>
  <si>
    <t>Filip Šípek</t>
  </si>
  <si>
    <t>Jan Nový</t>
  </si>
  <si>
    <t>Marek Polák</t>
  </si>
  <si>
    <t>Lukáš Plevka</t>
  </si>
  <si>
    <t>Pavel Nágr</t>
  </si>
  <si>
    <t>Jakub Hnát</t>
  </si>
  <si>
    <t>Bučí</t>
  </si>
  <si>
    <t>Jiří Hudousek</t>
  </si>
  <si>
    <t>Kožlany</t>
  </si>
  <si>
    <t>Petr Kuchař</t>
  </si>
  <si>
    <t>Eliška Šotová</t>
  </si>
  <si>
    <t>Alena Klausová</t>
  </si>
  <si>
    <t>Daniel Konopásek</t>
  </si>
  <si>
    <t>Sára Hahnová</t>
  </si>
  <si>
    <t>David Konopásek</t>
  </si>
  <si>
    <t>Leoš Hahn</t>
  </si>
  <si>
    <t>Lenka Grunclová</t>
  </si>
  <si>
    <t>Mikuláš Melichar</t>
  </si>
  <si>
    <t>Nevřeň</t>
  </si>
  <si>
    <t>Štěpán Kolesa</t>
  </si>
  <si>
    <t>Jan Kraus</t>
  </si>
  <si>
    <t>Marie Pechátová</t>
  </si>
  <si>
    <t>Tereza Suchá</t>
  </si>
  <si>
    <t>Daniel Kohler</t>
  </si>
  <si>
    <t>Pavel Teřl</t>
  </si>
  <si>
    <t>Petr Kolesa</t>
  </si>
  <si>
    <t>Sára Kaprová</t>
  </si>
  <si>
    <t>Tereza Uhrová</t>
  </si>
  <si>
    <t>Karolína Hanusová</t>
  </si>
  <si>
    <t>Kateřina Vébrová</t>
  </si>
  <si>
    <t>Adéla Brabcová</t>
  </si>
  <si>
    <t>Bára Houdková</t>
  </si>
  <si>
    <t>Ledce</t>
  </si>
  <si>
    <t>Terka Houdková</t>
  </si>
  <si>
    <t>Anička Prokešová</t>
  </si>
  <si>
    <t>Kuba Mareš</t>
  </si>
  <si>
    <t>Jiří Suchý</t>
  </si>
  <si>
    <t>Jan Friedrich</t>
  </si>
  <si>
    <t>Krystína Storyová</t>
  </si>
  <si>
    <t>David Drnek</t>
  </si>
  <si>
    <t>LETKOV</t>
  </si>
  <si>
    <t>Viktorie Ježíková</t>
  </si>
  <si>
    <t>Kristýna Horová</t>
  </si>
  <si>
    <t>Patrik Šmolík</t>
  </si>
  <si>
    <t>Tadeáš Voříšek</t>
  </si>
  <si>
    <t>Andrea Šmolíková</t>
  </si>
  <si>
    <t>OBORA</t>
  </si>
  <si>
    <t>Štěpánka Kleinová</t>
  </si>
  <si>
    <t>Ivana Kleinová</t>
  </si>
  <si>
    <t>Barbora Henžlíková</t>
  </si>
  <si>
    <t>Filip Růžek</t>
  </si>
  <si>
    <t>Kryštof Ramajzl</t>
  </si>
  <si>
    <t>Pavel Lederer</t>
  </si>
  <si>
    <t>Jakub Fanta</t>
  </si>
  <si>
    <t>Aleš Winkelhöfer</t>
  </si>
  <si>
    <t>Martin Pouska</t>
  </si>
  <si>
    <t>Anna Kleinová</t>
  </si>
  <si>
    <t>Nikola Křížová</t>
  </si>
  <si>
    <t>Matouš Hep</t>
  </si>
  <si>
    <t>Matěj Bech</t>
  </si>
  <si>
    <t>Marek Stejskal</t>
  </si>
  <si>
    <t>Lucie Pousková</t>
  </si>
  <si>
    <t>Marek Otáhal</t>
  </si>
  <si>
    <t>Štěpán Mašek</t>
  </si>
  <si>
    <t>Všeruby</t>
  </si>
  <si>
    <t>Václav Široký</t>
  </si>
  <si>
    <t>Barbora Široká</t>
  </si>
  <si>
    <t>Lenka Baumová</t>
  </si>
  <si>
    <t>Karolína Jílková</t>
  </si>
  <si>
    <t>Eliška Žítková</t>
  </si>
  <si>
    <t>Nikola Eretová</t>
  </si>
  <si>
    <t>Marie Čiháková</t>
  </si>
  <si>
    <t>mlch</t>
  </si>
  <si>
    <t>mld</t>
  </si>
  <si>
    <t>Naďa Smejkalová</t>
  </si>
  <si>
    <t>std</t>
  </si>
  <si>
    <t>stch</t>
  </si>
  <si>
    <t>běh 60 metrů překážek - starší dívky</t>
  </si>
  <si>
    <t>startovní číslo</t>
  </si>
  <si>
    <t>JMÉNO PŘÍJMENÍ</t>
  </si>
  <si>
    <t>1 pokus</t>
  </si>
  <si>
    <t>2 pokus</t>
  </si>
  <si>
    <t>VYHODNOCENÍ</t>
  </si>
  <si>
    <t>započtený čas</t>
  </si>
  <si>
    <t>pořadí</t>
  </si>
  <si>
    <t>Horní Bělá 25. června 2016</t>
  </si>
  <si>
    <t>běh 60 metrů překážek - mladší dívky</t>
  </si>
  <si>
    <t>přípr</t>
  </si>
  <si>
    <t>Václav Baum</t>
  </si>
  <si>
    <t>Václav Bartůšek</t>
  </si>
  <si>
    <t>František Henžlík</t>
  </si>
  <si>
    <t>Martina Zábranská</t>
  </si>
  <si>
    <t>Jan Cvačka</t>
  </si>
  <si>
    <t>Natálka Tomešová</t>
  </si>
  <si>
    <t>NP</t>
  </si>
  <si>
    <t>Hornobělská "60"</t>
  </si>
  <si>
    <t>Obora</t>
  </si>
  <si>
    <t>BĚLÁ CUP</t>
  </si>
  <si>
    <t xml:space="preserve">KATEGORIE - mladší </t>
  </si>
  <si>
    <t>KATEGORIE - starší</t>
  </si>
  <si>
    <t>Rybnice „B“</t>
  </si>
  <si>
    <t>Třemošná</t>
  </si>
  <si>
    <t>Letkov</t>
  </si>
  <si>
    <t>Horní Bělá „B“</t>
  </si>
  <si>
    <t>Nevřeň „B“</t>
  </si>
  <si>
    <t>Horní Hradiště „B“</t>
  </si>
  <si>
    <t>Rybnice „A“</t>
  </si>
  <si>
    <t>Chotíkov</t>
  </si>
  <si>
    <t>Horní Bělá „A“</t>
  </si>
  <si>
    <t>Nevřeň „A“</t>
  </si>
  <si>
    <t>Manětín</t>
  </si>
  <si>
    <t>Horní Hradiště „A“</t>
  </si>
  <si>
    <t>Letkov „B“</t>
  </si>
  <si>
    <t>Mrtník</t>
  </si>
  <si>
    <t>Rybnice</t>
  </si>
  <si>
    <t>Ledce „D“</t>
  </si>
  <si>
    <t>Obora „C“</t>
  </si>
  <si>
    <t>Kožlany „B“</t>
  </si>
  <si>
    <t>Bučí „A“</t>
  </si>
  <si>
    <t>Ledce „C“</t>
  </si>
  <si>
    <t>Obora „B“</t>
  </si>
  <si>
    <t>Letkov „A“</t>
  </si>
  <si>
    <t>Kožlany „A“</t>
  </si>
  <si>
    <t>Obora „A“</t>
  </si>
  <si>
    <t>Kožlany „C“ přípravka</t>
  </si>
  <si>
    <t>Všeruby  přípravka</t>
  </si>
  <si>
    <t>Kožlany „D“ přípravka</t>
  </si>
  <si>
    <t>Úněšov A</t>
  </si>
  <si>
    <t xml:space="preserve">Ledce „A“ </t>
  </si>
  <si>
    <t>Ledce „B“ MIMO</t>
  </si>
  <si>
    <t>Úněšov B MIMO</t>
  </si>
  <si>
    <t>běh 60 metrů překážek - mladší chlapci</t>
  </si>
  <si>
    <t>běh 60 metrů překážek - starší chlapci</t>
  </si>
  <si>
    <t>KATEGORIE - přípravka</t>
  </si>
  <si>
    <t>běh 60 metrů překážek - přípravka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</si>
</sst>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5]General"/>
  </numFmts>
  <fonts count="6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Arial CE"/>
      <family val="0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42" fillId="0" borderId="0">
      <alignment/>
      <protection/>
    </xf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3" fontId="57" fillId="0" borderId="11" xfId="36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2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/>
    </xf>
    <xf numFmtId="173" fontId="58" fillId="0" borderId="14" xfId="36" applyFont="1" applyFill="1" applyBorder="1" applyAlignment="1">
      <alignment/>
      <protection/>
    </xf>
    <xf numFmtId="0" fontId="13" fillId="0" borderId="14" xfId="0" applyFont="1" applyBorder="1" applyAlignment="1">
      <alignment/>
    </xf>
    <xf numFmtId="0" fontId="5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8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3" fontId="57" fillId="0" borderId="10" xfId="36" applyFont="1" applyFill="1" applyBorder="1" applyAlignment="1">
      <alignment vertical="center"/>
      <protection/>
    </xf>
    <xf numFmtId="173" fontId="58" fillId="0" borderId="10" xfId="36" applyFont="1" applyFill="1" applyBorder="1" applyAlignment="1">
      <alignment/>
      <protection/>
    </xf>
    <xf numFmtId="173" fontId="57" fillId="0" borderId="12" xfId="36" applyFont="1" applyFill="1" applyBorder="1" applyAlignment="1">
      <alignment vertical="center"/>
      <protection/>
    </xf>
    <xf numFmtId="173" fontId="58" fillId="0" borderId="19" xfId="36" applyFont="1" applyFill="1" applyBorder="1" applyAlignment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5" fillId="0" borderId="22" xfId="0" applyNumberFormat="1" applyFont="1" applyFill="1" applyBorder="1" applyAlignment="1" applyProtection="1">
      <alignment horizontal="center" shrinkToFit="1"/>
      <protection/>
    </xf>
    <xf numFmtId="0" fontId="13" fillId="0" borderId="10" xfId="0" applyFont="1" applyBorder="1" applyAlignment="1">
      <alignment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" fontId="17" fillId="0" borderId="16" xfId="0" applyNumberFormat="1" applyFont="1" applyFill="1" applyBorder="1" applyAlignment="1" applyProtection="1">
      <alignment horizontal="center"/>
      <protection locked="0"/>
    </xf>
    <xf numFmtId="0" fontId="17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26" xfId="0" applyFill="1" applyBorder="1" applyAlignment="1">
      <alignment horizontal="center" vertical="center"/>
    </xf>
    <xf numFmtId="4" fontId="15" fillId="0" borderId="27" xfId="0" applyNumberFormat="1" applyFont="1" applyFill="1" applyBorder="1" applyAlignment="1" applyProtection="1">
      <alignment horizontal="center" shrinkToFit="1"/>
      <protection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2" fontId="0" fillId="0" borderId="11" xfId="0" applyNumberForma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2" fontId="0" fillId="0" borderId="24" xfId="0" applyNumberFormat="1" applyFill="1" applyBorder="1" applyAlignment="1">
      <alignment horizontal="center" vertical="center"/>
    </xf>
    <xf numFmtId="0" fontId="17" fillId="0" borderId="29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" fontId="17" fillId="0" borderId="30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>
      <alignment/>
    </xf>
    <xf numFmtId="4" fontId="15" fillId="0" borderId="31" xfId="0" applyNumberFormat="1" applyFont="1" applyFill="1" applyBorder="1" applyAlignment="1" applyProtection="1">
      <alignment horizontal="center" shrinkToFi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 textRotation="90"/>
      <protection locked="0"/>
    </xf>
    <xf numFmtId="0" fontId="12" fillId="0" borderId="16" xfId="0" applyFont="1" applyFill="1" applyBorder="1" applyAlignment="1" applyProtection="1">
      <alignment horizontal="center" vertical="center" textRotation="90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2" fontId="7" fillId="0" borderId="35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Alignment="1" applyProtection="1">
      <alignment horizontal="center" shrinkToFi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3" fontId="59" fillId="0" borderId="10" xfId="36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173" fontId="59" fillId="0" borderId="22" xfId="36" applyFont="1" applyFill="1" applyBorder="1" applyAlignment="1">
      <alignment horizontal="center" vertical="center"/>
      <protection/>
    </xf>
    <xf numFmtId="0" fontId="12" fillId="0" borderId="42" xfId="0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24" xfId="0" applyNumberFormat="1" applyFont="1" applyFill="1" applyBorder="1" applyAlignment="1" applyProtection="1">
      <alignment horizontal="center"/>
      <protection/>
    </xf>
    <xf numFmtId="0" fontId="17" fillId="0" borderId="32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7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84" zoomScaleSheetLayoutView="84" zoomScalePageLayoutView="0" workbookViewId="0" topLeftCell="A4">
      <selection activeCell="O13" sqref="O13"/>
    </sheetView>
  </sheetViews>
  <sheetFormatPr defaultColWidth="9.140625" defaultRowHeight="12.75"/>
  <cols>
    <col min="1" max="1" width="5.140625" style="45" customWidth="1"/>
    <col min="2" max="2" width="27.140625" style="76" customWidth="1"/>
    <col min="3" max="6" width="9.140625" style="1" customWidth="1"/>
    <col min="7" max="7" width="5.140625" style="45" customWidth="1"/>
    <col min="8" max="8" width="26.421875" style="66" customWidth="1"/>
    <col min="9" max="16384" width="9.140625" style="1" customWidth="1"/>
  </cols>
  <sheetData>
    <row r="1" spans="1:12" s="67" customFormat="1" ht="22.5">
      <c r="A1" s="86" t="s">
        <v>137</v>
      </c>
      <c r="B1" s="86"/>
      <c r="C1" s="86"/>
      <c r="D1" s="86"/>
      <c r="E1" s="86"/>
      <c r="F1" s="86"/>
      <c r="G1" s="86" t="s">
        <v>137</v>
      </c>
      <c r="H1" s="86"/>
      <c r="I1" s="86"/>
      <c r="J1" s="86"/>
      <c r="K1" s="86"/>
      <c r="L1" s="86"/>
    </row>
    <row r="2" spans="1:10" s="67" customFormat="1" ht="4.5" customHeight="1">
      <c r="A2" s="10"/>
      <c r="B2" s="75"/>
      <c r="C2" s="15"/>
      <c r="D2" s="16"/>
      <c r="G2" s="10"/>
      <c r="H2" s="14"/>
      <c r="I2" s="15"/>
      <c r="J2" s="16"/>
    </row>
    <row r="3" spans="1:12" s="67" customFormat="1" ht="20.25">
      <c r="A3" s="87" t="s">
        <v>125</v>
      </c>
      <c r="B3" s="87"/>
      <c r="C3" s="87"/>
      <c r="D3" s="87"/>
      <c r="E3" s="87"/>
      <c r="F3" s="87"/>
      <c r="G3" s="87" t="s">
        <v>125</v>
      </c>
      <c r="H3" s="87"/>
      <c r="I3" s="87"/>
      <c r="J3" s="87"/>
      <c r="K3" s="87"/>
      <c r="L3" s="87"/>
    </row>
    <row r="4" spans="1:10" s="67" customFormat="1" ht="4.5" customHeight="1">
      <c r="A4" s="10"/>
      <c r="B4" s="18"/>
      <c r="C4" s="19"/>
      <c r="D4" s="19"/>
      <c r="G4" s="10"/>
      <c r="H4" s="19"/>
      <c r="I4" s="19"/>
      <c r="J4" s="19"/>
    </row>
    <row r="5" spans="1:12" s="67" customFormat="1" ht="24.75" customHeight="1">
      <c r="A5" s="88" t="s">
        <v>138</v>
      </c>
      <c r="B5" s="88"/>
      <c r="C5" s="88"/>
      <c r="D5" s="88"/>
      <c r="E5" s="88"/>
      <c r="F5" s="88"/>
      <c r="G5" s="88" t="s">
        <v>139</v>
      </c>
      <c r="H5" s="88"/>
      <c r="I5" s="88"/>
      <c r="J5" s="88"/>
      <c r="K5" s="88"/>
      <c r="L5" s="88"/>
    </row>
    <row r="6" spans="1:12" s="67" customFormat="1" ht="4.5" customHeight="1" thickBot="1">
      <c r="A6" s="10"/>
      <c r="B6" s="20"/>
      <c r="C6" s="21"/>
      <c r="D6" s="21"/>
      <c r="E6" s="22"/>
      <c r="F6" s="21"/>
      <c r="G6" s="10"/>
      <c r="H6" s="21"/>
      <c r="I6" s="21"/>
      <c r="J6" s="21"/>
      <c r="K6" s="22"/>
      <c r="L6" s="21"/>
    </row>
    <row r="7" spans="1:12" s="10" customFormat="1" ht="33.75" customHeight="1">
      <c r="A7" s="89" t="s">
        <v>118</v>
      </c>
      <c r="B7" s="91" t="s">
        <v>0</v>
      </c>
      <c r="C7" s="93" t="s">
        <v>120</v>
      </c>
      <c r="D7" s="95" t="s">
        <v>121</v>
      </c>
      <c r="E7" s="97" t="s">
        <v>122</v>
      </c>
      <c r="F7" s="98"/>
      <c r="G7" s="89" t="s">
        <v>118</v>
      </c>
      <c r="H7" s="91" t="s">
        <v>0</v>
      </c>
      <c r="I7" s="93" t="s">
        <v>120</v>
      </c>
      <c r="J7" s="99" t="s">
        <v>121</v>
      </c>
      <c r="K7" s="97" t="s">
        <v>122</v>
      </c>
      <c r="L7" s="101"/>
    </row>
    <row r="8" spans="1:12" ht="26.25" thickBot="1">
      <c r="A8" s="90"/>
      <c r="B8" s="92"/>
      <c r="C8" s="94"/>
      <c r="D8" s="96"/>
      <c r="E8" s="83" t="s">
        <v>123</v>
      </c>
      <c r="F8" s="85" t="s">
        <v>124</v>
      </c>
      <c r="G8" s="90"/>
      <c r="H8" s="92"/>
      <c r="I8" s="94"/>
      <c r="J8" s="100"/>
      <c r="K8" s="83" t="s">
        <v>123</v>
      </c>
      <c r="L8" s="80" t="s">
        <v>124</v>
      </c>
    </row>
    <row r="9" spans="1:12" ht="19.5" customHeight="1">
      <c r="A9" s="68">
        <v>28</v>
      </c>
      <c r="B9" s="78" t="s">
        <v>151</v>
      </c>
      <c r="C9" s="77">
        <v>16.99</v>
      </c>
      <c r="D9" s="81"/>
      <c r="E9" s="79">
        <f aca="true" t="shared" si="0" ref="E9:E31">IF(D9="",C9,IF(C9&lt;D9,C9,D9))</f>
        <v>16.99</v>
      </c>
      <c r="F9" s="84">
        <f>RANK(E9,E9:E31,1)</f>
        <v>1</v>
      </c>
      <c r="G9" s="82">
        <v>1</v>
      </c>
      <c r="H9" s="78" t="s">
        <v>140</v>
      </c>
      <c r="I9" s="77"/>
      <c r="J9" s="64"/>
      <c r="K9" s="79">
        <f aca="true" t="shared" si="1" ref="K9:K25">IF(J9="",I9,IF(I9&lt;J9,I9,J9))</f>
        <v>0</v>
      </c>
      <c r="L9" s="65">
        <f>RANK(K9,K9:K25,1)</f>
        <v>1</v>
      </c>
    </row>
    <row r="10" spans="1:12" ht="19.5" customHeight="1">
      <c r="A10" s="68">
        <v>27</v>
      </c>
      <c r="B10" s="25" t="s">
        <v>148</v>
      </c>
      <c r="C10" s="77">
        <v>17.96</v>
      </c>
      <c r="D10" s="81"/>
      <c r="E10" s="69">
        <f t="shared" si="0"/>
        <v>17.96</v>
      </c>
      <c r="F10" s="84">
        <f>RANK(E10,E9:E31,1)</f>
        <v>2</v>
      </c>
      <c r="G10" s="82">
        <v>2</v>
      </c>
      <c r="H10" s="25" t="s">
        <v>141</v>
      </c>
      <c r="I10" s="77"/>
      <c r="J10" s="64"/>
      <c r="K10" s="69">
        <f t="shared" si="1"/>
        <v>0</v>
      </c>
      <c r="L10" s="65">
        <f>RANK(K10,K9:K25,1)</f>
        <v>1</v>
      </c>
    </row>
    <row r="11" spans="1:12" ht="19.5" customHeight="1">
      <c r="A11" s="68">
        <v>21</v>
      </c>
      <c r="B11" s="25" t="s">
        <v>161</v>
      </c>
      <c r="C11" s="77">
        <v>18.37</v>
      </c>
      <c r="D11" s="81"/>
      <c r="E11" s="69">
        <f t="shared" si="0"/>
        <v>18.37</v>
      </c>
      <c r="F11" s="84">
        <f>RANK(E11,E9:E31,1)</f>
        <v>3</v>
      </c>
      <c r="G11" s="82">
        <v>3</v>
      </c>
      <c r="H11" s="25" t="s">
        <v>14</v>
      </c>
      <c r="I11" s="77"/>
      <c r="J11" s="64"/>
      <c r="K11" s="69">
        <f t="shared" si="1"/>
        <v>0</v>
      </c>
      <c r="L11" s="65">
        <f>RANK(K11,K9:K25,1)</f>
        <v>1</v>
      </c>
    </row>
    <row r="12" spans="1:12" ht="19.5" customHeight="1">
      <c r="A12" s="68">
        <v>25</v>
      </c>
      <c r="B12" s="25" t="s">
        <v>163</v>
      </c>
      <c r="C12" s="77">
        <v>19.78</v>
      </c>
      <c r="D12" s="81"/>
      <c r="E12" s="69">
        <f t="shared" si="0"/>
        <v>19.78</v>
      </c>
      <c r="F12" s="84">
        <f>RANK(E12,E9:E31,1)</f>
        <v>4</v>
      </c>
      <c r="G12" s="82">
        <v>4</v>
      </c>
      <c r="H12" s="25" t="s">
        <v>48</v>
      </c>
      <c r="I12" s="77"/>
      <c r="J12" s="64"/>
      <c r="K12" s="69">
        <f t="shared" si="1"/>
        <v>0</v>
      </c>
      <c r="L12" s="65">
        <f>RANK(K12,K9:K25,1)</f>
        <v>1</v>
      </c>
    </row>
    <row r="13" spans="1:12" ht="19.5" customHeight="1">
      <c r="A13" s="68">
        <v>6</v>
      </c>
      <c r="B13" s="25" t="s">
        <v>153</v>
      </c>
      <c r="C13" s="77">
        <v>23.5</v>
      </c>
      <c r="D13" s="81"/>
      <c r="E13" s="69">
        <f t="shared" si="0"/>
        <v>23.5</v>
      </c>
      <c r="F13" s="84">
        <f>RANK(E13,E9:E31,1)</f>
        <v>5</v>
      </c>
      <c r="G13" s="82">
        <v>5</v>
      </c>
      <c r="H13" s="25" t="s">
        <v>142</v>
      </c>
      <c r="I13" s="77"/>
      <c r="J13" s="64"/>
      <c r="K13" s="69">
        <f t="shared" si="1"/>
        <v>0</v>
      </c>
      <c r="L13" s="65">
        <f>RANK(K13,K9:K25,1)</f>
        <v>1</v>
      </c>
    </row>
    <row r="14" spans="1:12" ht="19.5" customHeight="1">
      <c r="A14" s="68">
        <v>20</v>
      </c>
      <c r="B14" s="25" t="s">
        <v>145</v>
      </c>
      <c r="C14" s="77">
        <v>23.99</v>
      </c>
      <c r="D14" s="81"/>
      <c r="E14" s="69">
        <f t="shared" si="0"/>
        <v>23.99</v>
      </c>
      <c r="F14" s="84">
        <f>RANK(E14,E9:E31,1)</f>
        <v>6</v>
      </c>
      <c r="G14" s="82">
        <v>6</v>
      </c>
      <c r="H14" s="25" t="s">
        <v>143</v>
      </c>
      <c r="I14" s="77"/>
      <c r="J14" s="64"/>
      <c r="K14" s="69">
        <f t="shared" si="1"/>
        <v>0</v>
      </c>
      <c r="L14" s="65">
        <f>RANK(K14,K9:K25,1)</f>
        <v>1</v>
      </c>
    </row>
    <row r="15" spans="1:12" ht="19.5" customHeight="1">
      <c r="A15" s="68">
        <v>24</v>
      </c>
      <c r="B15" s="25" t="s">
        <v>104</v>
      </c>
      <c r="C15" s="77">
        <v>24.4</v>
      </c>
      <c r="D15" s="81"/>
      <c r="E15" s="69">
        <f t="shared" si="0"/>
        <v>24.4</v>
      </c>
      <c r="F15" s="84">
        <f>RANK(E15,E9:E31,1)</f>
        <v>7</v>
      </c>
      <c r="G15" s="82">
        <v>7</v>
      </c>
      <c r="H15" s="25" t="s">
        <v>144</v>
      </c>
      <c r="I15" s="77"/>
      <c r="J15" s="64"/>
      <c r="K15" s="69">
        <f t="shared" si="1"/>
        <v>0</v>
      </c>
      <c r="L15" s="65">
        <f>RANK(K15,K9:K25,1)</f>
        <v>1</v>
      </c>
    </row>
    <row r="16" spans="1:12" ht="19.5" customHeight="1">
      <c r="A16" s="68">
        <v>10</v>
      </c>
      <c r="B16" s="25" t="s">
        <v>155</v>
      </c>
      <c r="C16" s="77">
        <v>24.93</v>
      </c>
      <c r="D16" s="81"/>
      <c r="E16" s="69">
        <f t="shared" si="0"/>
        <v>24.93</v>
      </c>
      <c r="F16" s="84">
        <f>RANK(E16,E9:E31,1)</f>
        <v>8</v>
      </c>
      <c r="G16" s="82">
        <v>8</v>
      </c>
      <c r="H16" s="25" t="s">
        <v>145</v>
      </c>
      <c r="I16" s="77"/>
      <c r="J16" s="64"/>
      <c r="K16" s="69">
        <f t="shared" si="1"/>
        <v>0</v>
      </c>
      <c r="L16" s="65">
        <f>RANK(K16,K9:K25,1)</f>
        <v>1</v>
      </c>
    </row>
    <row r="17" spans="1:12" ht="19.5" customHeight="1">
      <c r="A17" s="68">
        <v>11</v>
      </c>
      <c r="B17" s="25" t="s">
        <v>156</v>
      </c>
      <c r="C17" s="77">
        <v>25.38</v>
      </c>
      <c r="D17" s="81"/>
      <c r="E17" s="69">
        <f t="shared" si="0"/>
        <v>25.38</v>
      </c>
      <c r="F17" s="84">
        <f>RANK(E17,E9:E31,1)</f>
        <v>9</v>
      </c>
      <c r="G17" s="82">
        <v>9</v>
      </c>
      <c r="H17" s="25" t="s">
        <v>146</v>
      </c>
      <c r="I17" s="77"/>
      <c r="J17" s="64"/>
      <c r="K17" s="69">
        <f t="shared" si="1"/>
        <v>0</v>
      </c>
      <c r="L17" s="65">
        <f>RANK(K17,K9:K25,1)</f>
        <v>1</v>
      </c>
    </row>
    <row r="18" spans="1:12" ht="19.5" customHeight="1">
      <c r="A18" s="68">
        <v>16</v>
      </c>
      <c r="B18" s="25" t="s">
        <v>158</v>
      </c>
      <c r="C18" s="77">
        <v>26.03</v>
      </c>
      <c r="D18" s="81"/>
      <c r="E18" s="69">
        <f t="shared" si="0"/>
        <v>26.03</v>
      </c>
      <c r="F18" s="84">
        <f>RANK(E18,E9:E31,1)</f>
        <v>10</v>
      </c>
      <c r="G18" s="82">
        <v>10</v>
      </c>
      <c r="H18" s="25" t="s">
        <v>136</v>
      </c>
      <c r="I18" s="77"/>
      <c r="J18" s="64"/>
      <c r="K18" s="69">
        <f t="shared" si="1"/>
        <v>0</v>
      </c>
      <c r="L18" s="65">
        <f>RANK(K18,K9:K25,1)</f>
        <v>1</v>
      </c>
    </row>
    <row r="19" spans="1:12" ht="19.5" customHeight="1">
      <c r="A19" s="68">
        <v>12</v>
      </c>
      <c r="B19" s="25" t="s">
        <v>14</v>
      </c>
      <c r="C19" s="77">
        <v>26.11</v>
      </c>
      <c r="D19" s="81"/>
      <c r="E19" s="69">
        <f t="shared" si="0"/>
        <v>26.11</v>
      </c>
      <c r="F19" s="84">
        <f>RANK(E19,E9:E31,1)</f>
        <v>11</v>
      </c>
      <c r="G19" s="82">
        <v>11</v>
      </c>
      <c r="H19" s="25" t="s">
        <v>46</v>
      </c>
      <c r="I19" s="77"/>
      <c r="J19" s="64"/>
      <c r="K19" s="69">
        <f t="shared" si="1"/>
        <v>0</v>
      </c>
      <c r="L19" s="65">
        <f>RANK(K19,K9:K25,1)</f>
        <v>1</v>
      </c>
    </row>
    <row r="20" spans="1:12" ht="19.5" customHeight="1">
      <c r="A20" s="68">
        <v>22</v>
      </c>
      <c r="B20" s="25" t="s">
        <v>162</v>
      </c>
      <c r="C20" s="77">
        <v>26.13</v>
      </c>
      <c r="D20" s="81"/>
      <c r="E20" s="69">
        <f t="shared" si="0"/>
        <v>26.13</v>
      </c>
      <c r="F20" s="84">
        <f>RANK(E20,E9:E31,1)</f>
        <v>12</v>
      </c>
      <c r="G20" s="82">
        <v>12</v>
      </c>
      <c r="H20" s="25" t="s">
        <v>72</v>
      </c>
      <c r="I20" s="77"/>
      <c r="J20" s="64"/>
      <c r="K20" s="69">
        <f t="shared" si="1"/>
        <v>0</v>
      </c>
      <c r="L20" s="65">
        <f>RANK(K20,K9:K25,1)</f>
        <v>1</v>
      </c>
    </row>
    <row r="21" spans="1:12" ht="19.5" customHeight="1">
      <c r="A21" s="68">
        <v>17</v>
      </c>
      <c r="B21" s="25" t="s">
        <v>159</v>
      </c>
      <c r="C21" s="77">
        <v>26.15</v>
      </c>
      <c r="D21" s="81"/>
      <c r="E21" s="69">
        <f t="shared" si="0"/>
        <v>26.15</v>
      </c>
      <c r="F21" s="84">
        <f>RANK(E21,E9:E31,1)</f>
        <v>13</v>
      </c>
      <c r="G21" s="82">
        <v>13</v>
      </c>
      <c r="H21" s="25" t="s">
        <v>147</v>
      </c>
      <c r="I21" s="77"/>
      <c r="J21" s="64"/>
      <c r="K21" s="69">
        <f t="shared" si="1"/>
        <v>0</v>
      </c>
      <c r="L21" s="65">
        <f>RANK(K21,K9:K25,1)</f>
        <v>1</v>
      </c>
    </row>
    <row r="22" spans="1:12" ht="19.5" customHeight="1">
      <c r="A22" s="68">
        <v>26</v>
      </c>
      <c r="B22" s="25" t="s">
        <v>150</v>
      </c>
      <c r="C22" s="77">
        <v>27.52</v>
      </c>
      <c r="D22" s="81"/>
      <c r="E22" s="69">
        <f t="shared" si="0"/>
        <v>27.52</v>
      </c>
      <c r="F22" s="84">
        <f>RANK(E22,E9:E31,1)</f>
        <v>14</v>
      </c>
      <c r="G22" s="82">
        <v>14</v>
      </c>
      <c r="H22" s="25" t="s">
        <v>148</v>
      </c>
      <c r="I22" s="77"/>
      <c r="J22" s="64"/>
      <c r="K22" s="69">
        <f t="shared" si="1"/>
        <v>0</v>
      </c>
      <c r="L22" s="65">
        <f>RANK(K22,K9:K25,1)</f>
        <v>1</v>
      </c>
    </row>
    <row r="23" spans="1:12" ht="19.5" customHeight="1">
      <c r="A23" s="68">
        <v>13</v>
      </c>
      <c r="B23" s="25" t="s">
        <v>147</v>
      </c>
      <c r="C23" s="77">
        <v>29.35</v>
      </c>
      <c r="D23" s="81"/>
      <c r="E23" s="69">
        <f t="shared" si="0"/>
        <v>29.35</v>
      </c>
      <c r="F23" s="84">
        <f>RANK(E23,E9:E31,1)</f>
        <v>15</v>
      </c>
      <c r="G23" s="82">
        <v>15</v>
      </c>
      <c r="H23" s="25" t="s">
        <v>149</v>
      </c>
      <c r="I23" s="77"/>
      <c r="J23" s="64"/>
      <c r="K23" s="69">
        <f t="shared" si="1"/>
        <v>0</v>
      </c>
      <c r="L23" s="65">
        <f>RANK(K23,K9:K25,1)</f>
        <v>1</v>
      </c>
    </row>
    <row r="24" spans="1:12" ht="19.5" customHeight="1">
      <c r="A24" s="68">
        <v>14</v>
      </c>
      <c r="B24" s="25" t="s">
        <v>167</v>
      </c>
      <c r="C24" s="77">
        <v>37.7</v>
      </c>
      <c r="D24" s="81"/>
      <c r="E24" s="69">
        <f t="shared" si="0"/>
        <v>37.7</v>
      </c>
      <c r="F24" s="84">
        <f>RANK(E24,E9:E31,1)</f>
        <v>16</v>
      </c>
      <c r="G24" s="82">
        <v>16</v>
      </c>
      <c r="H24" s="25" t="s">
        <v>150</v>
      </c>
      <c r="I24" s="77"/>
      <c r="J24" s="64"/>
      <c r="K24" s="69">
        <f t="shared" si="1"/>
        <v>0</v>
      </c>
      <c r="L24" s="65">
        <f>RANK(K24,K9:K25,1)</f>
        <v>1</v>
      </c>
    </row>
    <row r="25" spans="1:12" ht="19.5" customHeight="1">
      <c r="A25" s="68">
        <v>3</v>
      </c>
      <c r="B25" s="25" t="s">
        <v>168</v>
      </c>
      <c r="C25" s="77" t="s">
        <v>134</v>
      </c>
      <c r="D25" s="81"/>
      <c r="E25" s="69" t="str">
        <f t="shared" si="0"/>
        <v>NP</v>
      </c>
      <c r="F25" s="84">
        <v>17</v>
      </c>
      <c r="G25" s="82">
        <v>17</v>
      </c>
      <c r="H25" s="25" t="s">
        <v>151</v>
      </c>
      <c r="I25" s="77"/>
      <c r="J25" s="64"/>
      <c r="K25" s="69">
        <f t="shared" si="1"/>
        <v>0</v>
      </c>
      <c r="L25" s="65">
        <f>RANK(K25,K9:K25,1)</f>
        <v>1</v>
      </c>
    </row>
    <row r="26" spans="1:8" ht="19.5" customHeight="1">
      <c r="A26" s="68">
        <v>4</v>
      </c>
      <c r="B26" s="25" t="s">
        <v>152</v>
      </c>
      <c r="C26" s="77" t="s">
        <v>134</v>
      </c>
      <c r="D26" s="81"/>
      <c r="E26" s="69" t="str">
        <f t="shared" si="0"/>
        <v>NP</v>
      </c>
      <c r="F26" s="84">
        <v>17</v>
      </c>
      <c r="G26" s="1"/>
      <c r="H26" s="1"/>
    </row>
    <row r="27" spans="1:8" ht="19.5" customHeight="1">
      <c r="A27" s="68">
        <v>8</v>
      </c>
      <c r="B27" s="25" t="s">
        <v>154</v>
      </c>
      <c r="C27" s="77" t="s">
        <v>134</v>
      </c>
      <c r="D27" s="81"/>
      <c r="E27" s="69" t="str">
        <f t="shared" si="0"/>
        <v>NP</v>
      </c>
      <c r="F27" s="84">
        <v>17</v>
      </c>
      <c r="G27" s="1"/>
      <c r="H27" s="1"/>
    </row>
    <row r="28" spans="1:8" ht="19.5" customHeight="1">
      <c r="A28" s="68">
        <v>9</v>
      </c>
      <c r="B28" s="25" t="s">
        <v>143</v>
      </c>
      <c r="C28" s="77" t="s">
        <v>134</v>
      </c>
      <c r="D28" s="81"/>
      <c r="E28" s="69" t="str">
        <f t="shared" si="0"/>
        <v>NP</v>
      </c>
      <c r="F28" s="84">
        <v>17</v>
      </c>
      <c r="G28" s="1"/>
      <c r="H28" s="1"/>
    </row>
    <row r="29" spans="1:8" ht="19.5" customHeight="1">
      <c r="A29" s="68">
        <v>15</v>
      </c>
      <c r="B29" s="25" t="s">
        <v>157</v>
      </c>
      <c r="C29" s="77" t="s">
        <v>134</v>
      </c>
      <c r="D29" s="81"/>
      <c r="E29" s="69" t="str">
        <f t="shared" si="0"/>
        <v>NP</v>
      </c>
      <c r="F29" s="84">
        <v>17</v>
      </c>
      <c r="G29" s="1"/>
      <c r="H29" s="1"/>
    </row>
    <row r="30" spans="1:8" ht="19.5" customHeight="1">
      <c r="A30" s="68">
        <v>18</v>
      </c>
      <c r="B30" s="25" t="s">
        <v>58</v>
      </c>
      <c r="C30" s="77" t="s">
        <v>134</v>
      </c>
      <c r="D30" s="81"/>
      <c r="E30" s="69" t="str">
        <f t="shared" si="0"/>
        <v>NP</v>
      </c>
      <c r="F30" s="84">
        <v>17</v>
      </c>
      <c r="G30" s="1"/>
      <c r="H30" s="1"/>
    </row>
    <row r="31" spans="1:8" ht="19.5" customHeight="1">
      <c r="A31" s="68">
        <v>19</v>
      </c>
      <c r="B31" s="25" t="s">
        <v>160</v>
      </c>
      <c r="C31" s="77" t="s">
        <v>134</v>
      </c>
      <c r="D31" s="81"/>
      <c r="E31" s="69" t="str">
        <f t="shared" si="0"/>
        <v>NP</v>
      </c>
      <c r="F31" s="84">
        <v>17</v>
      </c>
      <c r="G31" s="1"/>
      <c r="H31" s="1"/>
    </row>
    <row r="32" spans="1:8" ht="19.5" customHeight="1">
      <c r="A32" s="68">
        <v>23</v>
      </c>
      <c r="B32" s="25" t="s">
        <v>169</v>
      </c>
      <c r="C32" s="77">
        <v>39.19</v>
      </c>
      <c r="D32" s="81"/>
      <c r="E32" s="69">
        <v>999</v>
      </c>
      <c r="F32" s="84"/>
      <c r="G32" s="1"/>
      <c r="H32" s="1"/>
    </row>
    <row r="33" spans="1:8" ht="19.5" customHeight="1">
      <c r="A33" s="68">
        <v>7</v>
      </c>
      <c r="B33" s="25" t="s">
        <v>170</v>
      </c>
      <c r="C33" s="77">
        <v>53.3</v>
      </c>
      <c r="D33" s="81"/>
      <c r="E33" s="69">
        <v>999</v>
      </c>
      <c r="F33" s="84"/>
      <c r="G33" s="1"/>
      <c r="H33" s="1"/>
    </row>
    <row r="34" spans="1:12" ht="19.5" customHeight="1">
      <c r="A34" s="88" t="s">
        <v>173</v>
      </c>
      <c r="B34" s="88"/>
      <c r="C34" s="88"/>
      <c r="D34" s="88"/>
      <c r="E34" s="88"/>
      <c r="F34" s="88"/>
      <c r="G34" s="125"/>
      <c r="H34" s="129"/>
      <c r="I34" s="126"/>
      <c r="J34" s="126"/>
      <c r="K34" s="127"/>
      <c r="L34" s="128"/>
    </row>
    <row r="35" spans="1:12" ht="19.5" customHeight="1">
      <c r="A35" s="68">
        <v>1</v>
      </c>
      <c r="B35" s="25" t="s">
        <v>164</v>
      </c>
      <c r="C35" s="77">
        <v>40.51</v>
      </c>
      <c r="D35" s="81"/>
      <c r="E35" s="69">
        <f>IF(D35="",C35,IF(C35&lt;D35,C35,D35))</f>
        <v>40.51</v>
      </c>
      <c r="F35" s="128"/>
      <c r="G35" s="125"/>
      <c r="H35" s="129"/>
      <c r="I35" s="126"/>
      <c r="J35" s="126"/>
      <c r="K35" s="127"/>
      <c r="L35" s="128"/>
    </row>
    <row r="36" spans="1:5" ht="16.5">
      <c r="A36" s="68">
        <v>2</v>
      </c>
      <c r="B36" s="25" t="s">
        <v>165</v>
      </c>
      <c r="C36" s="77">
        <v>49.81</v>
      </c>
      <c r="D36" s="81"/>
      <c r="E36" s="69">
        <f>IF(D36="",C36,IF(C36&lt;D36,C36,D36))</f>
        <v>49.81</v>
      </c>
    </row>
    <row r="37" spans="1:5" ht="16.5">
      <c r="A37" s="68">
        <v>5</v>
      </c>
      <c r="B37" s="25" t="s">
        <v>166</v>
      </c>
      <c r="C37" s="77">
        <v>54.58</v>
      </c>
      <c r="D37" s="81"/>
      <c r="E37" s="69">
        <f>IF(D37="",C37,IF(C37&lt;D37,C37,D37))</f>
        <v>54.58</v>
      </c>
    </row>
  </sheetData>
  <sheetProtection/>
  <mergeCells count="17">
    <mergeCell ref="A34:F34"/>
    <mergeCell ref="G1:L1"/>
    <mergeCell ref="G3:L3"/>
    <mergeCell ref="G5:L5"/>
    <mergeCell ref="G7:G8"/>
    <mergeCell ref="H7:H8"/>
    <mergeCell ref="I7:I8"/>
    <mergeCell ref="J7:J8"/>
    <mergeCell ref="K7:L7"/>
    <mergeCell ref="A1:F1"/>
    <mergeCell ref="A3:F3"/>
    <mergeCell ref="A5:F5"/>
    <mergeCell ref="A7:A8"/>
    <mergeCell ref="B7:B8"/>
    <mergeCell ref="C7:C8"/>
    <mergeCell ref="D7:D8"/>
    <mergeCell ref="E7:F7"/>
  </mergeCells>
  <conditionalFormatting sqref="L7:L35 F7:F33 F3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25" right="0.25" top="0.75" bottom="0.75" header="0.3" footer="0.3"/>
  <pageSetup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6.140625" style="0" customWidth="1"/>
    <col min="4" max="4" width="14.57421875" style="0" customWidth="1"/>
    <col min="6" max="8" width="9.140625" style="0" customWidth="1"/>
    <col min="9" max="9" width="25.57421875" style="0" customWidth="1"/>
    <col min="10" max="10" width="10.421875" style="0" customWidth="1"/>
    <col min="11" max="11" width="14.8515625" style="0" customWidth="1"/>
  </cols>
  <sheetData>
    <row r="1" spans="1:8" ht="22.5">
      <c r="A1" s="86" t="s">
        <v>135</v>
      </c>
      <c r="B1" s="86"/>
      <c r="C1" s="86"/>
      <c r="D1" s="86"/>
      <c r="E1" s="86"/>
      <c r="F1" s="86"/>
      <c r="G1" s="86"/>
      <c r="H1" s="86"/>
    </row>
    <row r="2" spans="1:8" ht="12.75">
      <c r="A2" s="10"/>
      <c r="B2" s="11"/>
      <c r="C2" s="12"/>
      <c r="D2" s="13"/>
      <c r="E2" s="14"/>
      <c r="F2" s="14"/>
      <c r="G2" s="15"/>
      <c r="H2" s="16"/>
    </row>
    <row r="3" spans="1:8" ht="20.25">
      <c r="A3" s="87" t="s">
        <v>125</v>
      </c>
      <c r="B3" s="87"/>
      <c r="C3" s="87"/>
      <c r="D3" s="87"/>
      <c r="E3" s="87"/>
      <c r="F3" s="87"/>
      <c r="G3" s="87"/>
      <c r="H3" s="87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9.5">
      <c r="A5" s="88" t="s">
        <v>174</v>
      </c>
      <c r="B5" s="88"/>
      <c r="C5" s="88"/>
      <c r="D5" s="88"/>
      <c r="E5" s="88"/>
      <c r="F5" s="88"/>
      <c r="G5" s="88"/>
      <c r="H5" s="88"/>
    </row>
    <row r="6" spans="1:8" ht="16.5" thickBot="1">
      <c r="A6" s="10"/>
      <c r="B6" s="20"/>
      <c r="C6" s="20"/>
      <c r="D6" s="21"/>
      <c r="E6" s="21"/>
      <c r="F6" s="21"/>
      <c r="G6" s="22"/>
      <c r="H6" s="23"/>
    </row>
    <row r="7" spans="1:8" ht="15.75" customHeight="1">
      <c r="A7" s="89" t="s">
        <v>118</v>
      </c>
      <c r="B7" s="103" t="s">
        <v>119</v>
      </c>
      <c r="C7" s="105" t="s">
        <v>1</v>
      </c>
      <c r="D7" s="91" t="s">
        <v>0</v>
      </c>
      <c r="E7" s="93" t="s">
        <v>120</v>
      </c>
      <c r="F7" s="93" t="s">
        <v>121</v>
      </c>
      <c r="G7" s="109" t="s">
        <v>122</v>
      </c>
      <c r="H7" s="110"/>
    </row>
    <row r="8" spans="1:8" ht="25.5">
      <c r="A8" s="102"/>
      <c r="B8" s="104"/>
      <c r="C8" s="106"/>
      <c r="D8" s="107"/>
      <c r="E8" s="108"/>
      <c r="F8" s="108"/>
      <c r="G8" s="32" t="s">
        <v>123</v>
      </c>
      <c r="H8" s="24" t="s">
        <v>124</v>
      </c>
    </row>
    <row r="9" spans="1:8" ht="24.75" customHeight="1">
      <c r="A9" s="2">
        <v>91</v>
      </c>
      <c r="B9" s="5" t="s">
        <v>54</v>
      </c>
      <c r="C9" s="35" t="s">
        <v>127</v>
      </c>
      <c r="D9" s="27" t="s">
        <v>48</v>
      </c>
      <c r="E9" s="130">
        <v>43.25</v>
      </c>
      <c r="F9" s="131">
        <v>37.99</v>
      </c>
      <c r="G9" s="33"/>
      <c r="H9" s="34"/>
    </row>
    <row r="10" spans="1:8" ht="24.75" customHeight="1">
      <c r="A10" s="2">
        <v>92</v>
      </c>
      <c r="B10" s="4" t="s">
        <v>20</v>
      </c>
      <c r="C10" s="35" t="s">
        <v>127</v>
      </c>
      <c r="D10" s="29" t="s">
        <v>21</v>
      </c>
      <c r="E10" s="130">
        <v>58.19</v>
      </c>
      <c r="F10" s="131">
        <v>53.13</v>
      </c>
      <c r="G10" s="33"/>
      <c r="H10" s="34"/>
    </row>
    <row r="11" spans="1:8" ht="24.75" customHeight="1">
      <c r="A11" s="2">
        <v>93</v>
      </c>
      <c r="B11" s="4" t="s">
        <v>71</v>
      </c>
      <c r="C11" s="35" t="s">
        <v>127</v>
      </c>
      <c r="D11" s="27" t="s">
        <v>72</v>
      </c>
      <c r="E11" s="130">
        <v>50.96</v>
      </c>
      <c r="F11" s="131">
        <v>40.66</v>
      </c>
      <c r="G11" s="33"/>
      <c r="H11" s="34"/>
    </row>
    <row r="12" spans="1:8" ht="24.75" customHeight="1">
      <c r="A12" s="2">
        <v>94</v>
      </c>
      <c r="B12" s="5" t="s">
        <v>55</v>
      </c>
      <c r="C12" s="35" t="s">
        <v>127</v>
      </c>
      <c r="D12" s="27" t="s">
        <v>48</v>
      </c>
      <c r="E12" s="130">
        <v>61.09</v>
      </c>
      <c r="F12" s="131">
        <v>49.34</v>
      </c>
      <c r="G12" s="33"/>
      <c r="H12" s="34"/>
    </row>
    <row r="13" spans="1:8" ht="24.75" customHeight="1">
      <c r="A13" s="2">
        <v>95</v>
      </c>
      <c r="B13" s="4" t="s">
        <v>22</v>
      </c>
      <c r="C13" s="35" t="s">
        <v>127</v>
      </c>
      <c r="D13" s="29" t="s">
        <v>21</v>
      </c>
      <c r="E13" s="130">
        <v>42.44</v>
      </c>
      <c r="F13" s="131">
        <v>47.69</v>
      </c>
      <c r="G13" s="33"/>
      <c r="H13" s="34"/>
    </row>
    <row r="14" spans="1:8" ht="24.75" customHeight="1">
      <c r="A14" s="2">
        <v>96</v>
      </c>
      <c r="B14" s="8" t="s">
        <v>128</v>
      </c>
      <c r="C14" s="35" t="s">
        <v>127</v>
      </c>
      <c r="D14" s="28" t="s">
        <v>104</v>
      </c>
      <c r="E14" s="130">
        <v>54.56</v>
      </c>
      <c r="F14" s="131">
        <v>50.8</v>
      </c>
      <c r="G14" s="33"/>
      <c r="H14" s="34"/>
    </row>
    <row r="15" spans="1:8" ht="24.75" customHeight="1">
      <c r="A15" s="2">
        <v>97</v>
      </c>
      <c r="B15" s="4" t="s">
        <v>23</v>
      </c>
      <c r="C15" s="35" t="s">
        <v>127</v>
      </c>
      <c r="D15" s="29" t="s">
        <v>21</v>
      </c>
      <c r="E15" s="130">
        <v>31.37</v>
      </c>
      <c r="F15" s="131">
        <v>26.85</v>
      </c>
      <c r="G15" s="33"/>
      <c r="H15" s="34"/>
    </row>
    <row r="16" spans="1:8" ht="24.75" customHeight="1">
      <c r="A16" s="2">
        <v>98</v>
      </c>
      <c r="B16" s="5" t="s">
        <v>56</v>
      </c>
      <c r="C16" s="35" t="s">
        <v>127</v>
      </c>
      <c r="D16" s="27" t="s">
        <v>48</v>
      </c>
      <c r="E16" s="130">
        <v>41.26</v>
      </c>
      <c r="F16" s="131">
        <v>41.87</v>
      </c>
      <c r="G16" s="33"/>
      <c r="H16" s="34"/>
    </row>
  </sheetData>
  <sheetProtection/>
  <mergeCells count="10">
    <mergeCell ref="A7:A8"/>
    <mergeCell ref="B7:B8"/>
    <mergeCell ref="C7:C8"/>
    <mergeCell ref="D7:D8"/>
    <mergeCell ref="E7:E8"/>
    <mergeCell ref="A1:H1"/>
    <mergeCell ref="A3:H3"/>
    <mergeCell ref="A5:H5"/>
    <mergeCell ref="F7:F8"/>
    <mergeCell ref="G7:H7"/>
  </mergeCells>
  <conditionalFormatting sqref="H1:H3 H5:H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A5">
      <selection activeCell="D15" sqref="D15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6.140625" style="1" customWidth="1"/>
    <col min="4" max="4" width="19.421875" style="1" customWidth="1"/>
    <col min="5" max="6" width="9.140625" style="49" customWidth="1"/>
    <col min="7" max="8" width="9.140625" style="1" customWidth="1"/>
    <col min="9" max="9" width="5.8515625" style="1" customWidth="1"/>
    <col min="10" max="10" width="23.00390625" style="1" customWidth="1"/>
    <col min="11" max="11" width="6.00390625" style="1" customWidth="1"/>
    <col min="12" max="12" width="18.57421875" style="1" customWidth="1"/>
    <col min="13" max="14" width="9.140625" style="49" customWidth="1"/>
    <col min="15" max="16" width="9.140625" style="1" customWidth="1"/>
    <col min="17" max="17" width="22.00390625" style="1" customWidth="1"/>
    <col min="18" max="18" width="9.140625" style="1" customWidth="1"/>
    <col min="19" max="19" width="14.8515625" style="1" customWidth="1"/>
    <col min="20" max="21" width="9.140625" style="1" customWidth="1"/>
    <col min="22" max="22" width="21.140625" style="1" customWidth="1"/>
    <col min="23" max="16384" width="9.140625" style="1" customWidth="1"/>
  </cols>
  <sheetData>
    <row r="1" spans="1:16" ht="22.5">
      <c r="A1" s="86" t="s">
        <v>135</v>
      </c>
      <c r="B1" s="86"/>
      <c r="C1" s="86"/>
      <c r="D1" s="86"/>
      <c r="E1" s="86"/>
      <c r="F1" s="86"/>
      <c r="G1" s="86"/>
      <c r="H1" s="86"/>
      <c r="I1" s="86" t="s">
        <v>135</v>
      </c>
      <c r="J1" s="86"/>
      <c r="K1" s="86"/>
      <c r="L1" s="86"/>
      <c r="M1" s="86"/>
      <c r="N1" s="86"/>
      <c r="O1" s="86"/>
      <c r="P1" s="86"/>
    </row>
    <row r="2" spans="1:16" ht="12.75">
      <c r="A2" s="10"/>
      <c r="B2" s="11"/>
      <c r="C2" s="12"/>
      <c r="D2" s="13"/>
      <c r="E2" s="48"/>
      <c r="F2" s="48"/>
      <c r="G2" s="15"/>
      <c r="H2" s="16"/>
      <c r="I2" s="10"/>
      <c r="J2" s="17"/>
      <c r="K2" s="12"/>
      <c r="L2" s="13"/>
      <c r="M2" s="48"/>
      <c r="N2" s="48"/>
      <c r="O2" s="15"/>
      <c r="P2" s="16"/>
    </row>
    <row r="3" spans="1:16" ht="20.25">
      <c r="A3" s="87" t="s">
        <v>125</v>
      </c>
      <c r="B3" s="87"/>
      <c r="C3" s="87"/>
      <c r="D3" s="87"/>
      <c r="E3" s="87"/>
      <c r="F3" s="87"/>
      <c r="G3" s="87"/>
      <c r="H3" s="87"/>
      <c r="I3" s="87" t="s">
        <v>125</v>
      </c>
      <c r="J3" s="87"/>
      <c r="K3" s="87"/>
      <c r="L3" s="87"/>
      <c r="M3" s="87"/>
      <c r="N3" s="87"/>
      <c r="O3" s="87"/>
      <c r="P3" s="87"/>
    </row>
    <row r="4" spans="9:16" ht="20.25">
      <c r="I4" s="10"/>
      <c r="J4" s="19"/>
      <c r="K4" s="18"/>
      <c r="L4" s="19"/>
      <c r="M4" s="70"/>
      <c r="N4" s="70"/>
      <c r="O4" s="19"/>
      <c r="P4" s="19"/>
    </row>
    <row r="5" spans="1:16" ht="19.5">
      <c r="A5" s="88" t="s">
        <v>171</v>
      </c>
      <c r="B5" s="88"/>
      <c r="C5" s="88"/>
      <c r="D5" s="88"/>
      <c r="E5" s="88"/>
      <c r="F5" s="88"/>
      <c r="G5" s="88"/>
      <c r="H5" s="88"/>
      <c r="I5" s="88" t="s">
        <v>126</v>
      </c>
      <c r="J5" s="88"/>
      <c r="K5" s="88"/>
      <c r="L5" s="88"/>
      <c r="M5" s="88"/>
      <c r="N5" s="88"/>
      <c r="O5" s="88"/>
      <c r="P5" s="88"/>
    </row>
    <row r="6" spans="1:16" ht="16.5" thickBot="1">
      <c r="A6" s="10"/>
      <c r="B6" s="20"/>
      <c r="C6" s="20"/>
      <c r="D6" s="21"/>
      <c r="E6" s="22"/>
      <c r="F6" s="22"/>
      <c r="G6" s="22"/>
      <c r="H6" s="23"/>
      <c r="I6" s="10"/>
      <c r="J6" s="21"/>
      <c r="K6" s="20"/>
      <c r="L6" s="21"/>
      <c r="M6" s="22"/>
      <c r="N6" s="22"/>
      <c r="O6" s="22"/>
      <c r="P6" s="23"/>
    </row>
    <row r="7" spans="1:16" ht="13.5">
      <c r="A7" s="89" t="s">
        <v>118</v>
      </c>
      <c r="B7" s="103" t="s">
        <v>119</v>
      </c>
      <c r="C7" s="105" t="s">
        <v>1</v>
      </c>
      <c r="D7" s="91" t="s">
        <v>0</v>
      </c>
      <c r="E7" s="111" t="s">
        <v>120</v>
      </c>
      <c r="F7" s="111" t="s">
        <v>121</v>
      </c>
      <c r="G7" s="113" t="s">
        <v>122</v>
      </c>
      <c r="H7" s="114"/>
      <c r="I7" s="89" t="s">
        <v>118</v>
      </c>
      <c r="J7" s="91" t="s">
        <v>119</v>
      </c>
      <c r="K7" s="105" t="s">
        <v>1</v>
      </c>
      <c r="L7" s="91" t="s">
        <v>0</v>
      </c>
      <c r="M7" s="111" t="s">
        <v>120</v>
      </c>
      <c r="N7" s="111" t="s">
        <v>121</v>
      </c>
      <c r="O7" s="113" t="s">
        <v>122</v>
      </c>
      <c r="P7" s="114"/>
    </row>
    <row r="8" spans="1:16" ht="25.5">
      <c r="A8" s="102"/>
      <c r="B8" s="104"/>
      <c r="C8" s="106"/>
      <c r="D8" s="107"/>
      <c r="E8" s="112"/>
      <c r="F8" s="112"/>
      <c r="G8" s="54" t="s">
        <v>123</v>
      </c>
      <c r="H8" s="59" t="s">
        <v>124</v>
      </c>
      <c r="I8" s="102"/>
      <c r="J8" s="107"/>
      <c r="K8" s="106"/>
      <c r="L8" s="107"/>
      <c r="M8" s="112"/>
      <c r="N8" s="112"/>
      <c r="O8" s="54" t="s">
        <v>123</v>
      </c>
      <c r="P8" s="59" t="s">
        <v>124</v>
      </c>
    </row>
    <row r="9" spans="1:16" ht="19.5" customHeight="1">
      <c r="A9" s="132">
        <v>86</v>
      </c>
      <c r="B9" s="6" t="s">
        <v>45</v>
      </c>
      <c r="C9" s="133" t="s">
        <v>112</v>
      </c>
      <c r="D9" s="134" t="s">
        <v>46</v>
      </c>
      <c r="E9" s="50">
        <v>16.45</v>
      </c>
      <c r="F9" s="71">
        <v>15.64</v>
      </c>
      <c r="G9" s="33">
        <f aca="true" t="shared" si="0" ref="G9:G37">IF(F9="",E9,IF(E9&lt;F9,E9,F9))</f>
        <v>15.64</v>
      </c>
      <c r="H9" s="65">
        <f>RANK(G9,G9:G37,1)</f>
        <v>1</v>
      </c>
      <c r="I9" s="135">
        <v>32</v>
      </c>
      <c r="J9" s="6" t="s">
        <v>96</v>
      </c>
      <c r="K9" s="133" t="s">
        <v>113</v>
      </c>
      <c r="L9" s="134" t="s">
        <v>86</v>
      </c>
      <c r="M9" s="50">
        <v>16.25</v>
      </c>
      <c r="N9" s="50">
        <v>16.36</v>
      </c>
      <c r="O9" s="33">
        <f aca="true" t="shared" si="1" ref="O9:O28">IF(N9="",M9,IF(M9&lt;N9,M9,N9))</f>
        <v>16.25</v>
      </c>
      <c r="P9" s="65">
        <f>RANK(O9,O9:O37,1)</f>
        <v>1</v>
      </c>
    </row>
    <row r="10" spans="1:16" ht="19.5" customHeight="1">
      <c r="A10" s="132">
        <v>77</v>
      </c>
      <c r="B10" s="6" t="s">
        <v>31</v>
      </c>
      <c r="C10" s="133" t="s">
        <v>112</v>
      </c>
      <c r="D10" s="136" t="s">
        <v>21</v>
      </c>
      <c r="E10" s="50">
        <v>17.37</v>
      </c>
      <c r="F10" s="71">
        <v>16.85</v>
      </c>
      <c r="G10" s="33">
        <f t="shared" si="0"/>
        <v>16.85</v>
      </c>
      <c r="H10" s="65">
        <f>RANK(G10,G9:G37,1)</f>
        <v>2</v>
      </c>
      <c r="I10" s="135">
        <v>37</v>
      </c>
      <c r="J10" s="6" t="s">
        <v>108</v>
      </c>
      <c r="K10" s="133" t="s">
        <v>113</v>
      </c>
      <c r="L10" s="134" t="s">
        <v>104</v>
      </c>
      <c r="M10" s="50">
        <v>18.5</v>
      </c>
      <c r="N10" s="50">
        <v>19</v>
      </c>
      <c r="O10" s="33">
        <f t="shared" si="1"/>
        <v>18.5</v>
      </c>
      <c r="P10" s="65">
        <f>RANK(O10,O9:O37,1)</f>
        <v>2</v>
      </c>
    </row>
    <row r="11" spans="1:16" ht="19.5" customHeight="1">
      <c r="A11" s="132">
        <v>82</v>
      </c>
      <c r="B11" s="4" t="s">
        <v>84</v>
      </c>
      <c r="C11" s="133" t="s">
        <v>112</v>
      </c>
      <c r="D11" s="137" t="s">
        <v>80</v>
      </c>
      <c r="E11" s="50">
        <v>19.91</v>
      </c>
      <c r="F11" s="71">
        <v>17.6</v>
      </c>
      <c r="G11" s="33">
        <f t="shared" si="0"/>
        <v>17.6</v>
      </c>
      <c r="H11" s="65">
        <f>RANK(G11,G9:G37,1)</f>
        <v>3</v>
      </c>
      <c r="I11" s="135">
        <v>47</v>
      </c>
      <c r="J11" s="9" t="s">
        <v>24</v>
      </c>
      <c r="K11" s="133" t="s">
        <v>113</v>
      </c>
      <c r="L11" s="138" t="s">
        <v>21</v>
      </c>
      <c r="M11" s="50">
        <v>20.91</v>
      </c>
      <c r="N11" s="50">
        <v>19.68</v>
      </c>
      <c r="O11" s="33">
        <f t="shared" si="1"/>
        <v>19.68</v>
      </c>
      <c r="P11" s="65">
        <f>RANK(O11,O9:O37,1)</f>
        <v>3</v>
      </c>
    </row>
    <row r="12" spans="1:16" ht="19.5" customHeight="1">
      <c r="A12" s="132">
        <v>67</v>
      </c>
      <c r="B12" s="6" t="s">
        <v>99</v>
      </c>
      <c r="C12" s="133" t="s">
        <v>112</v>
      </c>
      <c r="D12" s="134" t="s">
        <v>86</v>
      </c>
      <c r="E12" s="50" t="s">
        <v>134</v>
      </c>
      <c r="F12" s="71">
        <v>18.7</v>
      </c>
      <c r="G12" s="33">
        <f t="shared" si="0"/>
        <v>18.7</v>
      </c>
      <c r="H12" s="65">
        <f>RANK(G12,G9:G37,1)</f>
        <v>4</v>
      </c>
      <c r="I12" s="135">
        <v>36</v>
      </c>
      <c r="J12" s="6" t="s">
        <v>97</v>
      </c>
      <c r="K12" s="133" t="s">
        <v>113</v>
      </c>
      <c r="L12" s="134" t="s">
        <v>86</v>
      </c>
      <c r="M12" s="50">
        <v>20.89</v>
      </c>
      <c r="N12" s="50">
        <v>30.59</v>
      </c>
      <c r="O12" s="33">
        <f t="shared" si="1"/>
        <v>20.89</v>
      </c>
      <c r="P12" s="65">
        <f>RANK(O12,O9:O37,1)</f>
        <v>4</v>
      </c>
    </row>
    <row r="13" spans="1:16" ht="19.5" customHeight="1">
      <c r="A13" s="132">
        <v>89</v>
      </c>
      <c r="B13" s="6" t="s">
        <v>83</v>
      </c>
      <c r="C13" s="133" t="s">
        <v>112</v>
      </c>
      <c r="D13" s="134" t="s">
        <v>80</v>
      </c>
      <c r="E13" s="50" t="s">
        <v>134</v>
      </c>
      <c r="F13" s="71">
        <v>19.42</v>
      </c>
      <c r="G13" s="33">
        <f t="shared" si="0"/>
        <v>19.42</v>
      </c>
      <c r="H13" s="65">
        <f>RANK(G13,G9:G37,1)</f>
        <v>5</v>
      </c>
      <c r="I13" s="135">
        <v>49</v>
      </c>
      <c r="J13" s="9" t="s">
        <v>85</v>
      </c>
      <c r="K13" s="133" t="s">
        <v>113</v>
      </c>
      <c r="L13" s="139" t="s">
        <v>80</v>
      </c>
      <c r="M13" s="50">
        <v>24.01</v>
      </c>
      <c r="N13" s="50">
        <v>21.98</v>
      </c>
      <c r="O13" s="33">
        <f t="shared" si="1"/>
        <v>21.98</v>
      </c>
      <c r="P13" s="65">
        <f>RANK(O13,O9:O37,1)</f>
        <v>5</v>
      </c>
    </row>
    <row r="14" spans="1:16" ht="19.5" customHeight="1">
      <c r="A14" s="132">
        <v>64</v>
      </c>
      <c r="B14" s="4" t="s">
        <v>98</v>
      </c>
      <c r="C14" s="133" t="s">
        <v>112</v>
      </c>
      <c r="D14" s="137" t="s">
        <v>86</v>
      </c>
      <c r="E14" s="50">
        <v>19.44</v>
      </c>
      <c r="F14" s="71">
        <v>19.73</v>
      </c>
      <c r="G14" s="33">
        <f t="shared" si="0"/>
        <v>19.44</v>
      </c>
      <c r="H14" s="65">
        <f>RANK(G14,G9:G37,1)</f>
        <v>6</v>
      </c>
      <c r="I14" s="135">
        <v>51</v>
      </c>
      <c r="J14" s="6" t="s">
        <v>53</v>
      </c>
      <c r="K14" s="133" t="s">
        <v>113</v>
      </c>
      <c r="L14" s="134" t="s">
        <v>48</v>
      </c>
      <c r="M14" s="50">
        <v>30.11</v>
      </c>
      <c r="N14" s="50">
        <v>22.8</v>
      </c>
      <c r="O14" s="33">
        <f t="shared" si="1"/>
        <v>22.8</v>
      </c>
      <c r="P14" s="65">
        <f>RANK(O14,O9:O37,1)</f>
        <v>6</v>
      </c>
    </row>
    <row r="15" spans="1:16" ht="19.5" customHeight="1">
      <c r="A15" s="132">
        <v>81</v>
      </c>
      <c r="B15" s="6" t="s">
        <v>59</v>
      </c>
      <c r="C15" s="133" t="s">
        <v>112</v>
      </c>
      <c r="D15" s="134" t="s">
        <v>58</v>
      </c>
      <c r="E15" s="50">
        <v>19.85</v>
      </c>
      <c r="F15" s="71">
        <v>20.99</v>
      </c>
      <c r="G15" s="33">
        <f t="shared" si="0"/>
        <v>19.85</v>
      </c>
      <c r="H15" s="65">
        <f>RANK(G15,G9:G37,1)</f>
        <v>7</v>
      </c>
      <c r="I15" s="135">
        <v>50</v>
      </c>
      <c r="J15" s="6" t="s">
        <v>25</v>
      </c>
      <c r="K15" s="133" t="s">
        <v>113</v>
      </c>
      <c r="L15" s="136" t="s">
        <v>21</v>
      </c>
      <c r="M15" s="50">
        <v>31.67</v>
      </c>
      <c r="N15" s="50">
        <v>23.15</v>
      </c>
      <c r="O15" s="33">
        <f t="shared" si="1"/>
        <v>23.15</v>
      </c>
      <c r="P15" s="65">
        <f>RANK(O15,O9:O37,1)</f>
        <v>7</v>
      </c>
    </row>
    <row r="16" spans="1:16" ht="19.5" customHeight="1">
      <c r="A16" s="132">
        <v>69</v>
      </c>
      <c r="B16" s="4" t="s">
        <v>132</v>
      </c>
      <c r="C16" s="133" t="s">
        <v>112</v>
      </c>
      <c r="D16" s="137" t="s">
        <v>46</v>
      </c>
      <c r="E16" s="50">
        <v>22.35</v>
      </c>
      <c r="F16" s="71">
        <v>20.14</v>
      </c>
      <c r="G16" s="33">
        <f t="shared" si="0"/>
        <v>20.14</v>
      </c>
      <c r="H16" s="65">
        <f>RANK(G16,G9:G37,1)</f>
        <v>8</v>
      </c>
      <c r="I16" s="135">
        <v>35</v>
      </c>
      <c r="J16" s="9" t="s">
        <v>61</v>
      </c>
      <c r="K16" s="133" t="s">
        <v>113</v>
      </c>
      <c r="L16" s="139" t="s">
        <v>58</v>
      </c>
      <c r="M16" s="50">
        <v>23.28</v>
      </c>
      <c r="N16" s="50">
        <v>25.47</v>
      </c>
      <c r="O16" s="33">
        <f t="shared" si="1"/>
        <v>23.28</v>
      </c>
      <c r="P16" s="65">
        <f>RANK(O16,O9:O37,1)</f>
        <v>8</v>
      </c>
    </row>
    <row r="17" spans="1:16" ht="19.5" customHeight="1">
      <c r="A17" s="132">
        <v>66</v>
      </c>
      <c r="B17" s="8" t="s">
        <v>13</v>
      </c>
      <c r="C17" s="133" t="s">
        <v>112</v>
      </c>
      <c r="D17" s="28" t="s">
        <v>14</v>
      </c>
      <c r="E17" s="50">
        <v>20.45</v>
      </c>
      <c r="F17" s="71">
        <v>41.32</v>
      </c>
      <c r="G17" s="33">
        <f t="shared" si="0"/>
        <v>20.45</v>
      </c>
      <c r="H17" s="65">
        <f>RANK(G17,G9:G37,1)</f>
        <v>9</v>
      </c>
      <c r="I17" s="135">
        <v>34</v>
      </c>
      <c r="J17" s="6" t="s">
        <v>107</v>
      </c>
      <c r="K17" s="133" t="s">
        <v>113</v>
      </c>
      <c r="L17" s="134" t="s">
        <v>104</v>
      </c>
      <c r="M17" s="50">
        <v>24.29</v>
      </c>
      <c r="N17" s="50" t="s">
        <v>134</v>
      </c>
      <c r="O17" s="33">
        <f t="shared" si="1"/>
        <v>24.29</v>
      </c>
      <c r="P17" s="65">
        <f>RANK(O17,O9:O37,1)</f>
        <v>9</v>
      </c>
    </row>
    <row r="18" spans="1:16" ht="19.5" customHeight="1">
      <c r="A18" s="132">
        <v>62</v>
      </c>
      <c r="B18" s="6" t="s">
        <v>26</v>
      </c>
      <c r="C18" s="133" t="s">
        <v>112</v>
      </c>
      <c r="D18" s="136" t="s">
        <v>21</v>
      </c>
      <c r="E18" s="50">
        <v>20.71</v>
      </c>
      <c r="F18" s="71">
        <v>21.88</v>
      </c>
      <c r="G18" s="33">
        <f t="shared" si="0"/>
        <v>20.71</v>
      </c>
      <c r="H18" s="65">
        <f>RANK(G18,G9:G37,1)</f>
        <v>10</v>
      </c>
      <c r="I18" s="135">
        <v>39</v>
      </c>
      <c r="J18" s="9" t="s">
        <v>74</v>
      </c>
      <c r="K18" s="133" t="s">
        <v>113</v>
      </c>
      <c r="L18" s="139" t="s">
        <v>72</v>
      </c>
      <c r="M18" s="50">
        <v>25.29</v>
      </c>
      <c r="N18" s="50" t="s">
        <v>134</v>
      </c>
      <c r="O18" s="33">
        <f t="shared" si="1"/>
        <v>25.29</v>
      </c>
      <c r="P18" s="65">
        <f>RANK(O18,O9:O37,1)</f>
        <v>10</v>
      </c>
    </row>
    <row r="19" spans="1:16" ht="19.5" customHeight="1">
      <c r="A19" s="132">
        <v>68</v>
      </c>
      <c r="B19" s="4" t="s">
        <v>28</v>
      </c>
      <c r="C19" s="133" t="s">
        <v>112</v>
      </c>
      <c r="D19" s="140" t="s">
        <v>21</v>
      </c>
      <c r="E19" s="50">
        <v>23.31</v>
      </c>
      <c r="F19" s="71">
        <v>21.86</v>
      </c>
      <c r="G19" s="33">
        <f t="shared" si="0"/>
        <v>21.86</v>
      </c>
      <c r="H19" s="65">
        <f>RANK(G19,G9:G37,1)</f>
        <v>11</v>
      </c>
      <c r="I19" s="135">
        <v>40</v>
      </c>
      <c r="J19" s="6" t="s">
        <v>109</v>
      </c>
      <c r="K19" s="133" t="s">
        <v>113</v>
      </c>
      <c r="L19" s="134" t="s">
        <v>104</v>
      </c>
      <c r="M19" s="50">
        <v>27.59</v>
      </c>
      <c r="N19" s="50">
        <v>25.73</v>
      </c>
      <c r="O19" s="33">
        <f t="shared" si="1"/>
        <v>25.73</v>
      </c>
      <c r="P19" s="65">
        <f>RANK(O19,O9:O37,1)</f>
        <v>11</v>
      </c>
    </row>
    <row r="20" spans="1:16" ht="19.5" customHeight="1">
      <c r="A20" s="132">
        <v>75</v>
      </c>
      <c r="B20" s="4" t="s">
        <v>57</v>
      </c>
      <c r="C20" s="133" t="s">
        <v>112</v>
      </c>
      <c r="D20" s="137" t="s">
        <v>58</v>
      </c>
      <c r="E20" s="50">
        <v>24.09</v>
      </c>
      <c r="F20" s="71">
        <v>22.01</v>
      </c>
      <c r="G20" s="33">
        <f t="shared" si="0"/>
        <v>22.01</v>
      </c>
      <c r="H20" s="65">
        <f>RANK(G20,G9:G37,1)</f>
        <v>12</v>
      </c>
      <c r="I20" s="135">
        <v>42</v>
      </c>
      <c r="J20" s="6" t="s">
        <v>101</v>
      </c>
      <c r="K20" s="133" t="s">
        <v>113</v>
      </c>
      <c r="L20" s="134" t="s">
        <v>86</v>
      </c>
      <c r="M20" s="50">
        <v>47.2</v>
      </c>
      <c r="N20" s="50">
        <v>26.36</v>
      </c>
      <c r="O20" s="33">
        <f t="shared" si="1"/>
        <v>26.36</v>
      </c>
      <c r="P20" s="65">
        <f>RANK(O20,O9:O37,1)</f>
        <v>12</v>
      </c>
    </row>
    <row r="21" spans="1:16" ht="19.5" customHeight="1">
      <c r="A21" s="132">
        <v>80</v>
      </c>
      <c r="B21" s="6" t="s">
        <v>32</v>
      </c>
      <c r="C21" s="133" t="s">
        <v>112</v>
      </c>
      <c r="D21" s="136" t="s">
        <v>21</v>
      </c>
      <c r="E21" s="50">
        <v>22.44</v>
      </c>
      <c r="F21" s="71" t="s">
        <v>134</v>
      </c>
      <c r="G21" s="33">
        <f t="shared" si="0"/>
        <v>22.44</v>
      </c>
      <c r="H21" s="65">
        <f>RANK(G21,G9:G37,1)</f>
        <v>13</v>
      </c>
      <c r="I21" s="135">
        <v>41</v>
      </c>
      <c r="J21" s="4" t="s">
        <v>62</v>
      </c>
      <c r="K21" s="133" t="s">
        <v>113</v>
      </c>
      <c r="L21" s="137" t="s">
        <v>58</v>
      </c>
      <c r="M21" s="50">
        <v>26.39</v>
      </c>
      <c r="N21" s="50">
        <v>26.43</v>
      </c>
      <c r="O21" s="33">
        <f t="shared" si="1"/>
        <v>26.39</v>
      </c>
      <c r="P21" s="65">
        <f>RANK(O21,O9:O37,1)</f>
        <v>13</v>
      </c>
    </row>
    <row r="22" spans="1:16" ht="19.5" customHeight="1">
      <c r="A22" s="132">
        <v>63</v>
      </c>
      <c r="B22" s="4" t="s">
        <v>52</v>
      </c>
      <c r="C22" s="133" t="s">
        <v>112</v>
      </c>
      <c r="D22" s="137" t="s">
        <v>48</v>
      </c>
      <c r="E22" s="50">
        <v>22.89</v>
      </c>
      <c r="F22" s="71" t="s">
        <v>134</v>
      </c>
      <c r="G22" s="33">
        <f t="shared" si="0"/>
        <v>22.89</v>
      </c>
      <c r="H22" s="65">
        <f>RANK(G22,G9:G37,1)</f>
        <v>14</v>
      </c>
      <c r="I22" s="135">
        <v>31</v>
      </c>
      <c r="J22" s="9" t="s">
        <v>106</v>
      </c>
      <c r="K22" s="133" t="s">
        <v>113</v>
      </c>
      <c r="L22" s="139" t="s">
        <v>104</v>
      </c>
      <c r="M22" s="50">
        <v>31.12</v>
      </c>
      <c r="N22" s="50">
        <v>27.65</v>
      </c>
      <c r="O22" s="33">
        <f t="shared" si="1"/>
        <v>27.65</v>
      </c>
      <c r="P22" s="65">
        <f>RANK(O22,O9:O37,1)</f>
        <v>14</v>
      </c>
    </row>
    <row r="23" spans="1:16" ht="19.5" customHeight="1">
      <c r="A23" s="132">
        <v>74</v>
      </c>
      <c r="B23" s="4" t="s">
        <v>30</v>
      </c>
      <c r="C23" s="133" t="s">
        <v>112</v>
      </c>
      <c r="D23" s="140" t="s">
        <v>21</v>
      </c>
      <c r="E23" s="50">
        <v>23.46</v>
      </c>
      <c r="F23" s="71">
        <v>22.94</v>
      </c>
      <c r="G23" s="33">
        <f t="shared" si="0"/>
        <v>22.94</v>
      </c>
      <c r="H23" s="65">
        <f>RANK(G23,G9:G37,1)</f>
        <v>15</v>
      </c>
      <c r="I23" s="135">
        <v>44</v>
      </c>
      <c r="J23" s="36" t="s">
        <v>18</v>
      </c>
      <c r="K23" s="133" t="s">
        <v>113</v>
      </c>
      <c r="L23" s="37" t="s">
        <v>14</v>
      </c>
      <c r="M23" s="50">
        <v>28.27</v>
      </c>
      <c r="N23" s="50">
        <v>29.63</v>
      </c>
      <c r="O23" s="33">
        <f t="shared" si="1"/>
        <v>28.27</v>
      </c>
      <c r="P23" s="65">
        <f>RANK(O23,O9:O37,1)</f>
        <v>15</v>
      </c>
    </row>
    <row r="24" spans="1:16" ht="19.5" customHeight="1">
      <c r="A24" s="132">
        <v>72</v>
      </c>
      <c r="B24" s="36" t="s">
        <v>15</v>
      </c>
      <c r="C24" s="133" t="s">
        <v>112</v>
      </c>
      <c r="D24" s="37" t="s">
        <v>14</v>
      </c>
      <c r="E24" s="50" t="s">
        <v>134</v>
      </c>
      <c r="F24" s="71">
        <v>23.34</v>
      </c>
      <c r="G24" s="33">
        <f t="shared" si="0"/>
        <v>23.34</v>
      </c>
      <c r="H24" s="65">
        <f>RANK(G24,G9:G37,1)</f>
        <v>16</v>
      </c>
      <c r="I24" s="135">
        <v>43</v>
      </c>
      <c r="J24" s="6" t="s">
        <v>110</v>
      </c>
      <c r="K24" s="133" t="s">
        <v>113</v>
      </c>
      <c r="L24" s="134" t="s">
        <v>104</v>
      </c>
      <c r="M24" s="50" t="s">
        <v>134</v>
      </c>
      <c r="N24" s="50">
        <v>29.66</v>
      </c>
      <c r="O24" s="33">
        <f t="shared" si="1"/>
        <v>29.66</v>
      </c>
      <c r="P24" s="65">
        <f>RANK(O24,O9:O37,1)</f>
        <v>16</v>
      </c>
    </row>
    <row r="25" spans="1:16" ht="19.5" customHeight="1">
      <c r="A25" s="132">
        <v>79</v>
      </c>
      <c r="B25" s="4" t="s">
        <v>130</v>
      </c>
      <c r="C25" s="133" t="s">
        <v>112</v>
      </c>
      <c r="D25" s="137" t="s">
        <v>86</v>
      </c>
      <c r="E25" s="50">
        <v>23.42</v>
      </c>
      <c r="F25" s="71">
        <v>25.8</v>
      </c>
      <c r="G25" s="33">
        <f t="shared" si="0"/>
        <v>23.42</v>
      </c>
      <c r="H25" s="65">
        <f>RANK(G25,G9:G37,1)</f>
        <v>17</v>
      </c>
      <c r="I25" s="135">
        <v>33</v>
      </c>
      <c r="J25" s="4" t="s">
        <v>73</v>
      </c>
      <c r="K25" s="133" t="s">
        <v>113</v>
      </c>
      <c r="L25" s="137" t="s">
        <v>72</v>
      </c>
      <c r="M25" s="50">
        <v>31.26</v>
      </c>
      <c r="N25" s="50">
        <v>32.48</v>
      </c>
      <c r="O25" s="33">
        <f t="shared" si="1"/>
        <v>31.26</v>
      </c>
      <c r="P25" s="65">
        <f>RANK(O25,O9:O37,1)</f>
        <v>17</v>
      </c>
    </row>
    <row r="26" spans="1:16" ht="19.5" customHeight="1">
      <c r="A26" s="132">
        <v>88</v>
      </c>
      <c r="B26" s="4" t="s">
        <v>75</v>
      </c>
      <c r="C26" s="133" t="s">
        <v>112</v>
      </c>
      <c r="D26" s="137" t="s">
        <v>72</v>
      </c>
      <c r="E26" s="50">
        <v>25.09</v>
      </c>
      <c r="F26" s="71" t="s">
        <v>134</v>
      </c>
      <c r="G26" s="33">
        <f t="shared" si="0"/>
        <v>25.09</v>
      </c>
      <c r="H26" s="65">
        <f>RANK(G26,G9:G37,1)</f>
        <v>18</v>
      </c>
      <c r="I26" s="135">
        <v>46</v>
      </c>
      <c r="J26" s="6" t="s">
        <v>111</v>
      </c>
      <c r="K26" s="133" t="s">
        <v>113</v>
      </c>
      <c r="L26" s="134" t="s">
        <v>104</v>
      </c>
      <c r="M26" s="50">
        <v>38.42</v>
      </c>
      <c r="N26" s="50">
        <v>33.24</v>
      </c>
      <c r="O26" s="33">
        <f t="shared" si="1"/>
        <v>33.24</v>
      </c>
      <c r="P26" s="65">
        <f>RANK(O26,O9:O37,1)</f>
        <v>18</v>
      </c>
    </row>
    <row r="27" spans="1:16" ht="19.5" customHeight="1">
      <c r="A27" s="132">
        <v>61</v>
      </c>
      <c r="B27" s="6" t="s">
        <v>95</v>
      </c>
      <c r="C27" s="133" t="s">
        <v>112</v>
      </c>
      <c r="D27" s="134" t="s">
        <v>86</v>
      </c>
      <c r="E27" s="50">
        <v>25.24</v>
      </c>
      <c r="F27" s="71">
        <v>29.1</v>
      </c>
      <c r="G27" s="33">
        <f t="shared" si="0"/>
        <v>25.24</v>
      </c>
      <c r="H27" s="65">
        <f>RANK(G27,G9:G37,1)</f>
        <v>19</v>
      </c>
      <c r="I27" s="135">
        <v>45</v>
      </c>
      <c r="J27" s="6" t="s">
        <v>133</v>
      </c>
      <c r="K27" s="133" t="s">
        <v>113</v>
      </c>
      <c r="L27" s="134" t="s">
        <v>72</v>
      </c>
      <c r="M27" s="50" t="s">
        <v>134</v>
      </c>
      <c r="N27" s="50">
        <v>54.27</v>
      </c>
      <c r="O27" s="33">
        <f t="shared" si="1"/>
        <v>54.27</v>
      </c>
      <c r="P27" s="65">
        <f>RANK(O27,O9:O37,1)</f>
        <v>19</v>
      </c>
    </row>
    <row r="28" spans="1:16" ht="19.5" customHeight="1" thickBot="1">
      <c r="A28" s="132">
        <v>83</v>
      </c>
      <c r="B28" s="4" t="s">
        <v>105</v>
      </c>
      <c r="C28" s="133" t="s">
        <v>112</v>
      </c>
      <c r="D28" s="137" t="s">
        <v>104</v>
      </c>
      <c r="E28" s="50">
        <v>28.59</v>
      </c>
      <c r="F28" s="71">
        <v>26.99</v>
      </c>
      <c r="G28" s="33">
        <f t="shared" si="0"/>
        <v>26.99</v>
      </c>
      <c r="H28" s="65">
        <f>RANK(G28,G9:G37,1)</f>
        <v>20</v>
      </c>
      <c r="I28" s="135">
        <v>48</v>
      </c>
      <c r="J28" s="62" t="s">
        <v>131</v>
      </c>
      <c r="K28" s="141" t="s">
        <v>113</v>
      </c>
      <c r="L28" s="142" t="s">
        <v>86</v>
      </c>
      <c r="M28" s="52" t="s">
        <v>134</v>
      </c>
      <c r="N28" s="52" t="s">
        <v>134</v>
      </c>
      <c r="O28" s="42" t="str">
        <f t="shared" si="1"/>
        <v>NP</v>
      </c>
      <c r="P28" s="65">
        <v>20</v>
      </c>
    </row>
    <row r="29" spans="1:8" ht="19.5" customHeight="1">
      <c r="A29" s="132">
        <v>76</v>
      </c>
      <c r="B29" s="4" t="s">
        <v>102</v>
      </c>
      <c r="C29" s="133" t="s">
        <v>112</v>
      </c>
      <c r="D29" s="137" t="s">
        <v>86</v>
      </c>
      <c r="E29" s="50" t="s">
        <v>134</v>
      </c>
      <c r="F29" s="71">
        <v>28.47</v>
      </c>
      <c r="G29" s="33">
        <f t="shared" si="0"/>
        <v>28.47</v>
      </c>
      <c r="H29" s="65">
        <f>RANK(G29,G9:G37,1)</f>
        <v>21</v>
      </c>
    </row>
    <row r="30" spans="1:8" ht="19.5" customHeight="1">
      <c r="A30" s="132">
        <v>78</v>
      </c>
      <c r="B30" s="38" t="s">
        <v>16</v>
      </c>
      <c r="C30" s="133" t="s">
        <v>112</v>
      </c>
      <c r="D30" s="39" t="s">
        <v>14</v>
      </c>
      <c r="E30" s="50">
        <v>30.69</v>
      </c>
      <c r="F30" s="71" t="s">
        <v>134</v>
      </c>
      <c r="G30" s="33">
        <f t="shared" si="0"/>
        <v>30.69</v>
      </c>
      <c r="H30" s="65">
        <f>RANK(G30,G9:G37,1)</f>
        <v>22</v>
      </c>
    </row>
    <row r="31" spans="1:8" ht="19.5" customHeight="1">
      <c r="A31" s="132">
        <v>84</v>
      </c>
      <c r="B31" s="36" t="s">
        <v>17</v>
      </c>
      <c r="C31" s="133" t="s">
        <v>112</v>
      </c>
      <c r="D31" s="37" t="s">
        <v>14</v>
      </c>
      <c r="E31" s="50" t="s">
        <v>134</v>
      </c>
      <c r="F31" s="71">
        <v>35.18</v>
      </c>
      <c r="G31" s="33">
        <f t="shared" si="0"/>
        <v>35.18</v>
      </c>
      <c r="H31" s="65">
        <f>RANK(G31,G9:G37,1)</f>
        <v>23</v>
      </c>
    </row>
    <row r="32" spans="1:8" ht="19.5" customHeight="1">
      <c r="A32" s="132">
        <v>65</v>
      </c>
      <c r="B32" s="4" t="s">
        <v>27</v>
      </c>
      <c r="C32" s="133" t="s">
        <v>112</v>
      </c>
      <c r="D32" s="140" t="s">
        <v>21</v>
      </c>
      <c r="E32" s="50" t="s">
        <v>134</v>
      </c>
      <c r="F32" s="71">
        <v>36.11</v>
      </c>
      <c r="G32" s="33">
        <f t="shared" si="0"/>
        <v>36.11</v>
      </c>
      <c r="H32" s="65">
        <f>RANK(G32,G9:G37,1)</f>
        <v>24</v>
      </c>
    </row>
    <row r="33" spans="1:8" ht="19.5" customHeight="1">
      <c r="A33" s="132">
        <v>85</v>
      </c>
      <c r="B33" s="6" t="s">
        <v>103</v>
      </c>
      <c r="C33" s="133" t="s">
        <v>112</v>
      </c>
      <c r="D33" s="134" t="s">
        <v>86</v>
      </c>
      <c r="E33" s="50">
        <v>37.59</v>
      </c>
      <c r="F33" s="71" t="s">
        <v>134</v>
      </c>
      <c r="G33" s="33">
        <f t="shared" si="0"/>
        <v>37.59</v>
      </c>
      <c r="H33" s="65">
        <f>RANK(G33,G9:G37,1)</f>
        <v>25</v>
      </c>
    </row>
    <row r="34" spans="1:8" ht="19.5" customHeight="1">
      <c r="A34" s="132">
        <v>71</v>
      </c>
      <c r="B34" s="4" t="s">
        <v>29</v>
      </c>
      <c r="C34" s="133" t="s">
        <v>112</v>
      </c>
      <c r="D34" s="140" t="s">
        <v>21</v>
      </c>
      <c r="E34" s="50">
        <v>40.99</v>
      </c>
      <c r="F34" s="71">
        <v>48.51</v>
      </c>
      <c r="G34" s="33">
        <f t="shared" si="0"/>
        <v>40.99</v>
      </c>
      <c r="H34" s="65">
        <f>RANK(G34,G9:G37,1)</f>
        <v>26</v>
      </c>
    </row>
    <row r="35" spans="1:8" ht="19.5" customHeight="1">
      <c r="A35" s="132">
        <v>73</v>
      </c>
      <c r="B35" s="4" t="s">
        <v>100</v>
      </c>
      <c r="C35" s="133" t="s">
        <v>112</v>
      </c>
      <c r="D35" s="137" t="s">
        <v>86</v>
      </c>
      <c r="E35" s="50">
        <v>47.18</v>
      </c>
      <c r="F35" s="71">
        <v>41.93</v>
      </c>
      <c r="G35" s="33">
        <f t="shared" si="0"/>
        <v>41.93</v>
      </c>
      <c r="H35" s="65">
        <f>RANK(G35,G9:G37,1)</f>
        <v>27</v>
      </c>
    </row>
    <row r="36" spans="1:8" ht="19.5" customHeight="1">
      <c r="A36" s="132">
        <v>70</v>
      </c>
      <c r="B36" s="9" t="s">
        <v>129</v>
      </c>
      <c r="C36" s="133" t="s">
        <v>112</v>
      </c>
      <c r="D36" s="139" t="s">
        <v>86</v>
      </c>
      <c r="E36" s="50" t="s">
        <v>134</v>
      </c>
      <c r="F36" s="71" t="s">
        <v>134</v>
      </c>
      <c r="G36" s="33" t="str">
        <f t="shared" si="0"/>
        <v>NP</v>
      </c>
      <c r="H36" s="65">
        <v>28</v>
      </c>
    </row>
    <row r="37" spans="1:8" ht="19.5" customHeight="1" thickBot="1">
      <c r="A37" s="143">
        <v>87</v>
      </c>
      <c r="B37" s="72" t="s">
        <v>60</v>
      </c>
      <c r="C37" s="144" t="s">
        <v>112</v>
      </c>
      <c r="D37" s="142" t="s">
        <v>58</v>
      </c>
      <c r="E37" s="52" t="s">
        <v>134</v>
      </c>
      <c r="F37" s="73" t="s">
        <v>134</v>
      </c>
      <c r="G37" s="42" t="str">
        <f t="shared" si="0"/>
        <v>NP</v>
      </c>
      <c r="H37" s="74">
        <v>28</v>
      </c>
    </row>
  </sheetData>
  <sheetProtection/>
  <mergeCells count="20">
    <mergeCell ref="A1:H1"/>
    <mergeCell ref="I1:P1"/>
    <mergeCell ref="A3:H3"/>
    <mergeCell ref="I3:P3"/>
    <mergeCell ref="A5:H5"/>
    <mergeCell ref="I5:P5"/>
    <mergeCell ref="A7:A8"/>
    <mergeCell ref="B7:B8"/>
    <mergeCell ref="C7:C8"/>
    <mergeCell ref="D7:D8"/>
    <mergeCell ref="E7:E8"/>
    <mergeCell ref="F7:F8"/>
    <mergeCell ref="N7:N8"/>
    <mergeCell ref="O7:P7"/>
    <mergeCell ref="G7:H7"/>
    <mergeCell ref="I7:I8"/>
    <mergeCell ref="J7:J8"/>
    <mergeCell ref="K7:K8"/>
    <mergeCell ref="L7:L8"/>
    <mergeCell ref="M7:M8"/>
  </mergeCells>
  <conditionalFormatting sqref="P1 P4:P6 H1:H3 H5:H6 P9:P28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P2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P3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H8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H7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P8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P7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H9:H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zoomScaleSheetLayoutView="95" workbookViewId="0" topLeftCell="A4">
      <selection activeCell="E35" sqref="E35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6.140625" style="0" customWidth="1"/>
    <col min="4" max="4" width="19.421875" style="0" customWidth="1"/>
    <col min="5" max="5" width="9.140625" style="49" customWidth="1"/>
    <col min="6" max="6" width="9.140625" style="53" customWidth="1"/>
    <col min="7" max="7" width="12.00390625" style="0" customWidth="1"/>
    <col min="8" max="8" width="9.140625" style="61" customWidth="1"/>
    <col min="9" max="9" width="5.8515625" style="0" customWidth="1"/>
    <col min="10" max="10" width="23.00390625" style="0" customWidth="1"/>
    <col min="11" max="11" width="6.00390625" style="0" customWidth="1"/>
    <col min="12" max="12" width="18.57421875" style="0" customWidth="1"/>
    <col min="13" max="13" width="9.140625" style="45" customWidth="1"/>
    <col min="14" max="14" width="9.140625" style="49" customWidth="1"/>
    <col min="15" max="15" width="10.421875" style="0" customWidth="1"/>
    <col min="18" max="20" width="20.8515625" style="0" customWidth="1"/>
  </cols>
  <sheetData>
    <row r="1" spans="1:16" s="1" customFormat="1" ht="22.5">
      <c r="A1" s="86" t="s">
        <v>135</v>
      </c>
      <c r="B1" s="86"/>
      <c r="C1" s="86"/>
      <c r="D1" s="86"/>
      <c r="E1" s="86"/>
      <c r="F1" s="86"/>
      <c r="G1" s="86"/>
      <c r="H1" s="86"/>
      <c r="I1" s="86" t="s">
        <v>135</v>
      </c>
      <c r="J1" s="86"/>
      <c r="K1" s="86"/>
      <c r="L1" s="86"/>
      <c r="M1" s="86"/>
      <c r="N1" s="86"/>
      <c r="O1" s="86"/>
      <c r="P1" s="86"/>
    </row>
    <row r="2" spans="1:16" s="1" customFormat="1" ht="6.75" customHeight="1">
      <c r="A2" s="10"/>
      <c r="B2" s="11"/>
      <c r="C2" s="12"/>
      <c r="D2" s="13"/>
      <c r="E2" s="48"/>
      <c r="F2" s="48"/>
      <c r="G2" s="15"/>
      <c r="H2" s="58"/>
      <c r="I2" s="10"/>
      <c r="J2" s="17"/>
      <c r="K2" s="12"/>
      <c r="L2" s="13"/>
      <c r="M2" s="44"/>
      <c r="N2" s="48"/>
      <c r="O2" s="15"/>
      <c r="P2" s="16"/>
    </row>
    <row r="3" spans="1:16" s="1" customFormat="1" ht="20.25">
      <c r="A3" s="87" t="s">
        <v>125</v>
      </c>
      <c r="B3" s="87"/>
      <c r="C3" s="87"/>
      <c r="D3" s="87"/>
      <c r="E3" s="87"/>
      <c r="F3" s="87"/>
      <c r="G3" s="87"/>
      <c r="H3" s="87"/>
      <c r="I3" s="87" t="s">
        <v>125</v>
      </c>
      <c r="J3" s="87"/>
      <c r="K3" s="87"/>
      <c r="L3" s="87"/>
      <c r="M3" s="87"/>
      <c r="N3" s="87"/>
      <c r="O3" s="87"/>
      <c r="P3" s="87"/>
    </row>
    <row r="4" spans="5:16" s="1" customFormat="1" ht="6.75" customHeight="1">
      <c r="E4" s="49"/>
      <c r="F4" s="49"/>
      <c r="H4" s="60"/>
      <c r="I4" s="10"/>
      <c r="J4" s="19"/>
      <c r="K4" s="18"/>
      <c r="L4" s="19"/>
      <c r="M4" s="19"/>
      <c r="N4" s="70"/>
      <c r="O4" s="19"/>
      <c r="P4" s="19"/>
    </row>
    <row r="5" spans="1:16" s="1" customFormat="1" ht="19.5">
      <c r="A5" s="88" t="s">
        <v>172</v>
      </c>
      <c r="B5" s="88"/>
      <c r="C5" s="88"/>
      <c r="D5" s="88"/>
      <c r="E5" s="88"/>
      <c r="F5" s="88"/>
      <c r="G5" s="88"/>
      <c r="H5" s="88"/>
      <c r="I5" s="88" t="s">
        <v>117</v>
      </c>
      <c r="J5" s="88"/>
      <c r="K5" s="88"/>
      <c r="L5" s="88"/>
      <c r="M5" s="88"/>
      <c r="N5" s="88"/>
      <c r="O5" s="88"/>
      <c r="P5" s="88"/>
    </row>
    <row r="6" spans="1:16" s="1" customFormat="1" ht="7.5" customHeight="1" thickBot="1">
      <c r="A6" s="10"/>
      <c r="B6" s="20"/>
      <c r="C6" s="20"/>
      <c r="D6" s="21"/>
      <c r="E6" s="22"/>
      <c r="F6" s="22"/>
      <c r="G6" s="22"/>
      <c r="H6" s="58"/>
      <c r="I6" s="10"/>
      <c r="J6" s="21"/>
      <c r="K6" s="20"/>
      <c r="L6" s="21"/>
      <c r="M6" s="21"/>
      <c r="N6" s="22"/>
      <c r="O6" s="22"/>
      <c r="P6" s="23"/>
    </row>
    <row r="7" spans="1:16" s="1" customFormat="1" ht="32.25" customHeight="1">
      <c r="A7" s="115" t="s">
        <v>118</v>
      </c>
      <c r="B7" s="117" t="s">
        <v>119</v>
      </c>
      <c r="C7" s="119" t="s">
        <v>1</v>
      </c>
      <c r="D7" s="121" t="s">
        <v>0</v>
      </c>
      <c r="E7" s="123" t="s">
        <v>120</v>
      </c>
      <c r="F7" s="123" t="s">
        <v>121</v>
      </c>
      <c r="G7" s="113" t="s">
        <v>122</v>
      </c>
      <c r="H7" s="145"/>
      <c r="I7" s="89" t="s">
        <v>118</v>
      </c>
      <c r="J7" s="91" t="s">
        <v>119</v>
      </c>
      <c r="K7" s="105" t="s">
        <v>1</v>
      </c>
      <c r="L7" s="91" t="s">
        <v>0</v>
      </c>
      <c r="M7" s="93" t="s">
        <v>120</v>
      </c>
      <c r="N7" s="111" t="s">
        <v>121</v>
      </c>
      <c r="O7" s="113" t="s">
        <v>122</v>
      </c>
      <c r="P7" s="114"/>
    </row>
    <row r="8" spans="1:16" s="1" customFormat="1" ht="25.5">
      <c r="A8" s="116"/>
      <c r="B8" s="118"/>
      <c r="C8" s="120"/>
      <c r="D8" s="122"/>
      <c r="E8" s="124"/>
      <c r="F8" s="124"/>
      <c r="G8" s="54" t="s">
        <v>123</v>
      </c>
      <c r="H8" s="146" t="s">
        <v>124</v>
      </c>
      <c r="I8" s="102"/>
      <c r="J8" s="107"/>
      <c r="K8" s="106"/>
      <c r="L8" s="107"/>
      <c r="M8" s="108"/>
      <c r="N8" s="112"/>
      <c r="O8" s="54" t="s">
        <v>123</v>
      </c>
      <c r="P8" s="59" t="s">
        <v>124</v>
      </c>
    </row>
    <row r="9" spans="1:16" ht="19.5" customHeight="1">
      <c r="A9" s="40">
        <v>16</v>
      </c>
      <c r="B9" s="7" t="s">
        <v>41</v>
      </c>
      <c r="C9" s="3" t="s">
        <v>116</v>
      </c>
      <c r="D9" s="43" t="s">
        <v>21</v>
      </c>
      <c r="E9" s="50">
        <v>13.54</v>
      </c>
      <c r="F9" s="50">
        <v>12.91</v>
      </c>
      <c r="G9" s="33">
        <f aca="true" t="shared" si="0" ref="G9:G31">IF(F9="",E9,IF(E9&lt;F9,E9,F9))</f>
        <v>12.91</v>
      </c>
      <c r="H9" s="147">
        <f>RANK(G9,G9:G38,1)</f>
        <v>1</v>
      </c>
      <c r="I9" s="40">
        <v>19</v>
      </c>
      <c r="J9" s="5" t="s">
        <v>69</v>
      </c>
      <c r="K9" s="3" t="s">
        <v>115</v>
      </c>
      <c r="L9" s="27" t="s">
        <v>58</v>
      </c>
      <c r="M9" s="46">
        <v>12.64</v>
      </c>
      <c r="N9" s="50">
        <v>11.91</v>
      </c>
      <c r="O9" s="33">
        <f aca="true" t="shared" si="1" ref="O9:O34">IF(N9="",M9,IF(M9&lt;N9,M9,N9))</f>
        <v>11.91</v>
      </c>
      <c r="P9" s="84">
        <f>RANK(O9,O9:O38,1)</f>
        <v>1</v>
      </c>
    </row>
    <row r="10" spans="1:16" ht="19.5" customHeight="1">
      <c r="A10" s="40">
        <v>19</v>
      </c>
      <c r="B10" s="7" t="s">
        <v>42</v>
      </c>
      <c r="C10" s="3" t="s">
        <v>116</v>
      </c>
      <c r="D10" s="43" t="s">
        <v>21</v>
      </c>
      <c r="E10" s="50">
        <v>17.79</v>
      </c>
      <c r="F10" s="51">
        <v>13.53</v>
      </c>
      <c r="G10" s="33">
        <f t="shared" si="0"/>
        <v>13.53</v>
      </c>
      <c r="H10" s="147">
        <f>RANK(G10,G9:G38,1)</f>
        <v>2</v>
      </c>
      <c r="I10" s="40">
        <v>16</v>
      </c>
      <c r="J10" s="5" t="s">
        <v>35</v>
      </c>
      <c r="K10" s="3" t="s">
        <v>115</v>
      </c>
      <c r="L10" s="29" t="s">
        <v>21</v>
      </c>
      <c r="M10" s="46">
        <v>14.45</v>
      </c>
      <c r="N10" s="50" t="s">
        <v>134</v>
      </c>
      <c r="O10" s="33">
        <f t="shared" si="1"/>
        <v>14.45</v>
      </c>
      <c r="P10" s="84">
        <f>RANK(O10,O9:O38,1)</f>
        <v>2</v>
      </c>
    </row>
    <row r="11" spans="1:16" ht="19.5" customHeight="1">
      <c r="A11" s="40">
        <v>9</v>
      </c>
      <c r="B11" s="6" t="s">
        <v>91</v>
      </c>
      <c r="C11" s="3" t="s">
        <v>116</v>
      </c>
      <c r="D11" s="26" t="s">
        <v>86</v>
      </c>
      <c r="E11" s="50">
        <v>15.64</v>
      </c>
      <c r="F11" s="51">
        <v>15.1</v>
      </c>
      <c r="G11" s="33">
        <f t="shared" si="0"/>
        <v>15.1</v>
      </c>
      <c r="H11" s="147">
        <f>RANK(G11,G9:G38,1)</f>
        <v>3</v>
      </c>
      <c r="I11" s="40">
        <v>2</v>
      </c>
      <c r="J11" s="4" t="s">
        <v>81</v>
      </c>
      <c r="K11" s="3" t="s">
        <v>115</v>
      </c>
      <c r="L11" s="27" t="s">
        <v>80</v>
      </c>
      <c r="M11" s="46">
        <v>21.13</v>
      </c>
      <c r="N11" s="50">
        <v>14.94</v>
      </c>
      <c r="O11" s="33">
        <f t="shared" si="1"/>
        <v>14.94</v>
      </c>
      <c r="P11" s="84">
        <f>RANK(O11,O9:O38,1)</f>
        <v>3</v>
      </c>
    </row>
    <row r="12" spans="1:16" ht="19.5" customHeight="1">
      <c r="A12" s="40">
        <v>4</v>
      </c>
      <c r="B12" s="7" t="s">
        <v>37</v>
      </c>
      <c r="C12" s="3" t="s">
        <v>116</v>
      </c>
      <c r="D12" s="43" t="s">
        <v>21</v>
      </c>
      <c r="E12" s="50">
        <v>15.12</v>
      </c>
      <c r="F12" s="50" t="s">
        <v>134</v>
      </c>
      <c r="G12" s="33">
        <f t="shared" si="0"/>
        <v>15.12</v>
      </c>
      <c r="H12" s="147">
        <f>RANK(G12,G9:G38,1)</f>
        <v>4</v>
      </c>
      <c r="I12" s="40">
        <v>18</v>
      </c>
      <c r="J12" s="4" t="s">
        <v>50</v>
      </c>
      <c r="K12" s="3" t="s">
        <v>115</v>
      </c>
      <c r="L12" s="27" t="s">
        <v>48</v>
      </c>
      <c r="M12" s="46">
        <v>17.39</v>
      </c>
      <c r="N12" s="50">
        <v>15.25</v>
      </c>
      <c r="O12" s="33">
        <f t="shared" si="1"/>
        <v>15.25</v>
      </c>
      <c r="P12" s="84">
        <f>RANK(O12,O9:O38,1)</f>
        <v>4</v>
      </c>
    </row>
    <row r="13" spans="1:16" ht="19.5" customHeight="1">
      <c r="A13" s="40">
        <v>3</v>
      </c>
      <c r="B13" s="6" t="s">
        <v>90</v>
      </c>
      <c r="C13" s="3" t="s">
        <v>116</v>
      </c>
      <c r="D13" s="26" t="s">
        <v>86</v>
      </c>
      <c r="E13" s="50">
        <v>26.57</v>
      </c>
      <c r="F13" s="51">
        <v>15.49</v>
      </c>
      <c r="G13" s="33">
        <f t="shared" si="0"/>
        <v>15.49</v>
      </c>
      <c r="H13" s="147">
        <f>RANK(G13,G9:G38,1)</f>
        <v>5</v>
      </c>
      <c r="I13" s="40">
        <v>1</v>
      </c>
      <c r="J13" s="5" t="s">
        <v>66</v>
      </c>
      <c r="K13" s="3" t="s">
        <v>115</v>
      </c>
      <c r="L13" s="27" t="s">
        <v>58</v>
      </c>
      <c r="M13" s="46">
        <v>15.36</v>
      </c>
      <c r="N13" s="50" t="s">
        <v>134</v>
      </c>
      <c r="O13" s="33">
        <f t="shared" si="1"/>
        <v>15.36</v>
      </c>
      <c r="P13" s="84">
        <f>RANK(O13,O9:O38,1)</f>
        <v>5</v>
      </c>
    </row>
    <row r="14" spans="1:16" ht="19.5" customHeight="1">
      <c r="A14" s="40">
        <v>12</v>
      </c>
      <c r="B14" s="7" t="s">
        <v>6</v>
      </c>
      <c r="C14" s="3" t="s">
        <v>116</v>
      </c>
      <c r="D14" s="26" t="s">
        <v>2</v>
      </c>
      <c r="E14" s="50" t="s">
        <v>134</v>
      </c>
      <c r="F14" s="50">
        <v>15.49</v>
      </c>
      <c r="G14" s="33">
        <f t="shared" si="0"/>
        <v>15.49</v>
      </c>
      <c r="H14" s="147">
        <f>RANK(G14,G9:G38,1)</f>
        <v>5</v>
      </c>
      <c r="I14" s="40">
        <v>20</v>
      </c>
      <c r="J14" s="4" t="s">
        <v>89</v>
      </c>
      <c r="K14" s="3" t="s">
        <v>115</v>
      </c>
      <c r="L14" s="27" t="s">
        <v>86</v>
      </c>
      <c r="M14" s="46">
        <v>15.44</v>
      </c>
      <c r="N14" s="50">
        <v>15.5</v>
      </c>
      <c r="O14" s="33">
        <f t="shared" si="1"/>
        <v>15.44</v>
      </c>
      <c r="P14" s="84">
        <f>RANK(O14,O9:O38,1)</f>
        <v>6</v>
      </c>
    </row>
    <row r="15" spans="1:16" ht="19.5" customHeight="1">
      <c r="A15" s="40">
        <v>5</v>
      </c>
      <c r="B15" s="6" t="s">
        <v>47</v>
      </c>
      <c r="C15" s="3" t="s">
        <v>116</v>
      </c>
      <c r="D15" s="26" t="s">
        <v>48</v>
      </c>
      <c r="E15" s="50">
        <v>15.93</v>
      </c>
      <c r="F15" s="50">
        <v>16.75</v>
      </c>
      <c r="G15" s="33">
        <f t="shared" si="0"/>
        <v>15.93</v>
      </c>
      <c r="H15" s="147">
        <f>RANK(G15,G9:G38,1)</f>
        <v>7</v>
      </c>
      <c r="I15" s="40">
        <v>17</v>
      </c>
      <c r="J15" s="4" t="s">
        <v>5</v>
      </c>
      <c r="K15" s="3" t="s">
        <v>115</v>
      </c>
      <c r="L15" s="27" t="s">
        <v>2</v>
      </c>
      <c r="M15" s="46">
        <v>15.56</v>
      </c>
      <c r="N15" s="50" t="s">
        <v>134</v>
      </c>
      <c r="O15" s="33">
        <f t="shared" si="1"/>
        <v>15.56</v>
      </c>
      <c r="P15" s="84">
        <f>RANK(O15,O9:O38,1)</f>
        <v>7</v>
      </c>
    </row>
    <row r="16" spans="1:16" ht="19.5" customHeight="1">
      <c r="A16" s="40">
        <v>7</v>
      </c>
      <c r="B16" s="7" t="s">
        <v>38</v>
      </c>
      <c r="C16" s="3" t="s">
        <v>116</v>
      </c>
      <c r="D16" s="43" t="s">
        <v>21</v>
      </c>
      <c r="E16" s="50">
        <v>18.3</v>
      </c>
      <c r="F16" s="51">
        <v>16.04</v>
      </c>
      <c r="G16" s="33">
        <f t="shared" si="0"/>
        <v>16.04</v>
      </c>
      <c r="H16" s="147">
        <f>RANK(G16,G9:G38,1)</f>
        <v>8</v>
      </c>
      <c r="I16" s="40">
        <v>11</v>
      </c>
      <c r="J16" s="4" t="s">
        <v>4</v>
      </c>
      <c r="K16" s="3" t="s">
        <v>115</v>
      </c>
      <c r="L16" s="27" t="s">
        <v>2</v>
      </c>
      <c r="M16" s="46">
        <v>15.57</v>
      </c>
      <c r="N16" s="50">
        <v>17.51</v>
      </c>
      <c r="O16" s="33">
        <f t="shared" si="1"/>
        <v>15.57</v>
      </c>
      <c r="P16" s="84">
        <f>RANK(O16,O9:O38,1)</f>
        <v>8</v>
      </c>
    </row>
    <row r="17" spans="1:16" ht="19.5" customHeight="1">
      <c r="A17" s="40">
        <v>2</v>
      </c>
      <c r="B17" s="6" t="s">
        <v>63</v>
      </c>
      <c r="C17" s="3" t="s">
        <v>116</v>
      </c>
      <c r="D17" s="26" t="s">
        <v>58</v>
      </c>
      <c r="E17" s="50">
        <v>16.08</v>
      </c>
      <c r="F17" s="51">
        <v>16.43</v>
      </c>
      <c r="G17" s="33">
        <f t="shared" si="0"/>
        <v>16.08</v>
      </c>
      <c r="H17" s="147">
        <f>RANK(G17,G9:G38,1)</f>
        <v>9</v>
      </c>
      <c r="I17" s="40">
        <v>23</v>
      </c>
      <c r="J17" s="5" t="s">
        <v>114</v>
      </c>
      <c r="K17" s="3" t="s">
        <v>115</v>
      </c>
      <c r="L17" s="29" t="s">
        <v>104</v>
      </c>
      <c r="M17" s="46">
        <v>15.99</v>
      </c>
      <c r="N17" s="50">
        <v>20.51</v>
      </c>
      <c r="O17" s="33">
        <f t="shared" si="1"/>
        <v>15.99</v>
      </c>
      <c r="P17" s="84">
        <f>RANK(O17,O9:O38,1)</f>
        <v>9</v>
      </c>
    </row>
    <row r="18" spans="1:16" ht="19.5" customHeight="1">
      <c r="A18" s="40">
        <v>23</v>
      </c>
      <c r="B18" s="7" t="s">
        <v>94</v>
      </c>
      <c r="C18" s="3" t="s">
        <v>116</v>
      </c>
      <c r="D18" s="26" t="s">
        <v>86</v>
      </c>
      <c r="E18" s="50" t="s">
        <v>134</v>
      </c>
      <c r="F18" s="50">
        <v>16.43</v>
      </c>
      <c r="G18" s="33">
        <f t="shared" si="0"/>
        <v>16.43</v>
      </c>
      <c r="H18" s="147">
        <f>RANK(G18,G9:G38,1)</f>
        <v>10</v>
      </c>
      <c r="I18" s="40">
        <v>4</v>
      </c>
      <c r="J18" s="5" t="s">
        <v>33</v>
      </c>
      <c r="K18" s="3" t="s">
        <v>115</v>
      </c>
      <c r="L18" s="29" t="s">
        <v>21</v>
      </c>
      <c r="M18" s="46">
        <v>16.36</v>
      </c>
      <c r="N18" s="50">
        <v>16.65</v>
      </c>
      <c r="O18" s="33">
        <f t="shared" si="1"/>
        <v>16.36</v>
      </c>
      <c r="P18" s="84">
        <f>RANK(O18,O9:O38,1)</f>
        <v>10</v>
      </c>
    </row>
    <row r="19" spans="1:16" ht="19.5" customHeight="1">
      <c r="A19" s="40">
        <v>13</v>
      </c>
      <c r="B19" s="7" t="s">
        <v>40</v>
      </c>
      <c r="C19" s="3" t="s">
        <v>116</v>
      </c>
      <c r="D19" s="43" t="s">
        <v>21</v>
      </c>
      <c r="E19" s="50">
        <v>16.48</v>
      </c>
      <c r="F19" s="50">
        <v>16.96</v>
      </c>
      <c r="G19" s="33">
        <f t="shared" si="0"/>
        <v>16.48</v>
      </c>
      <c r="H19" s="147">
        <f>RANK(G19,G9:G38,1)</f>
        <v>11</v>
      </c>
      <c r="I19" s="40">
        <v>10</v>
      </c>
      <c r="J19" s="5" t="s">
        <v>34</v>
      </c>
      <c r="K19" s="3" t="s">
        <v>115</v>
      </c>
      <c r="L19" s="29" t="s">
        <v>21</v>
      </c>
      <c r="M19" s="46" t="s">
        <v>134</v>
      </c>
      <c r="N19" s="50">
        <v>16.5</v>
      </c>
      <c r="O19" s="33">
        <f t="shared" si="1"/>
        <v>16.5</v>
      </c>
      <c r="P19" s="84">
        <f>RANK(O19,O9:O38,1)</f>
        <v>11</v>
      </c>
    </row>
    <row r="20" spans="1:16" ht="19.5" customHeight="1">
      <c r="A20" s="40">
        <v>21</v>
      </c>
      <c r="B20" s="7" t="s">
        <v>93</v>
      </c>
      <c r="C20" s="3" t="s">
        <v>116</v>
      </c>
      <c r="D20" s="26" t="s">
        <v>86</v>
      </c>
      <c r="E20" s="50">
        <v>17.95</v>
      </c>
      <c r="F20" s="51">
        <v>17.43</v>
      </c>
      <c r="G20" s="33">
        <f t="shared" si="0"/>
        <v>17.43</v>
      </c>
      <c r="H20" s="147">
        <f>RANK(G20,G9:G38,1)</f>
        <v>12</v>
      </c>
      <c r="I20" s="40">
        <v>8</v>
      </c>
      <c r="J20" s="4" t="s">
        <v>87</v>
      </c>
      <c r="K20" s="3" t="s">
        <v>115</v>
      </c>
      <c r="L20" s="27" t="s">
        <v>86</v>
      </c>
      <c r="M20" s="46">
        <v>17.94</v>
      </c>
      <c r="N20" s="50">
        <v>16.68</v>
      </c>
      <c r="O20" s="33">
        <f t="shared" si="1"/>
        <v>16.68</v>
      </c>
      <c r="P20" s="84">
        <f>RANK(O20,O9:O38,1)</f>
        <v>12</v>
      </c>
    </row>
    <row r="21" spans="1:16" ht="19.5" customHeight="1">
      <c r="A21" s="40">
        <v>20</v>
      </c>
      <c r="B21" s="7" t="s">
        <v>43</v>
      </c>
      <c r="C21" s="3" t="s">
        <v>116</v>
      </c>
      <c r="D21" s="43" t="s">
        <v>21</v>
      </c>
      <c r="E21" s="50">
        <v>18.69</v>
      </c>
      <c r="F21" s="51">
        <v>17.87</v>
      </c>
      <c r="G21" s="33">
        <f t="shared" si="0"/>
        <v>17.87</v>
      </c>
      <c r="H21" s="147">
        <f>RANK(G21,G9:G38,1)</f>
        <v>13</v>
      </c>
      <c r="I21" s="40">
        <v>26</v>
      </c>
      <c r="J21" s="4" t="s">
        <v>12</v>
      </c>
      <c r="K21" s="3" t="s">
        <v>115</v>
      </c>
      <c r="L21" s="27" t="s">
        <v>8</v>
      </c>
      <c r="M21" s="46">
        <v>17.26</v>
      </c>
      <c r="N21" s="50">
        <v>16.86</v>
      </c>
      <c r="O21" s="33">
        <f t="shared" si="1"/>
        <v>16.86</v>
      </c>
      <c r="P21" s="84">
        <f>RANK(O21,O9:O38,1)</f>
        <v>13</v>
      </c>
    </row>
    <row r="22" spans="1:16" ht="19.5" customHeight="1">
      <c r="A22" s="40">
        <v>17</v>
      </c>
      <c r="B22" s="6" t="s">
        <v>77</v>
      </c>
      <c r="C22" s="3" t="s">
        <v>116</v>
      </c>
      <c r="D22" s="26" t="s">
        <v>72</v>
      </c>
      <c r="E22" s="50" t="s">
        <v>134</v>
      </c>
      <c r="F22" s="50">
        <v>18.06</v>
      </c>
      <c r="G22" s="33">
        <f t="shared" si="0"/>
        <v>18.06</v>
      </c>
      <c r="H22" s="147">
        <f>RANK(G22,G9:G38,1)</f>
        <v>14</v>
      </c>
      <c r="I22" s="40">
        <v>13</v>
      </c>
      <c r="J22" s="5" t="s">
        <v>68</v>
      </c>
      <c r="K22" s="3" t="s">
        <v>115</v>
      </c>
      <c r="L22" s="27" t="s">
        <v>58</v>
      </c>
      <c r="M22" s="46">
        <v>17.09</v>
      </c>
      <c r="N22" s="50">
        <v>22.12</v>
      </c>
      <c r="O22" s="33">
        <f t="shared" si="1"/>
        <v>17.09</v>
      </c>
      <c r="P22" s="84">
        <f>RANK(O22,O9:O38,1)</f>
        <v>14</v>
      </c>
    </row>
    <row r="23" spans="1:16" ht="19.5" customHeight="1">
      <c r="A23" s="40">
        <v>14</v>
      </c>
      <c r="B23" s="6" t="s">
        <v>79</v>
      </c>
      <c r="C23" s="3" t="s">
        <v>116</v>
      </c>
      <c r="D23" s="26" t="s">
        <v>80</v>
      </c>
      <c r="E23" s="50" t="s">
        <v>134</v>
      </c>
      <c r="F23" s="51">
        <v>18.08</v>
      </c>
      <c r="G23" s="33">
        <f t="shared" si="0"/>
        <v>18.08</v>
      </c>
      <c r="H23" s="147">
        <f>RANK(G23,G9:G38,1)</f>
        <v>15</v>
      </c>
      <c r="I23" s="40">
        <v>5</v>
      </c>
      <c r="J23" s="4" t="s">
        <v>3</v>
      </c>
      <c r="K23" s="3" t="s">
        <v>115</v>
      </c>
      <c r="L23" s="27" t="s">
        <v>2</v>
      </c>
      <c r="M23" s="46" t="s">
        <v>134</v>
      </c>
      <c r="N23" s="50">
        <v>17.22</v>
      </c>
      <c r="O23" s="33">
        <f t="shared" si="1"/>
        <v>17.22</v>
      </c>
      <c r="P23" s="84">
        <f>RANK(O23,O9:O38,1)</f>
        <v>15</v>
      </c>
    </row>
    <row r="24" spans="1:16" ht="19.5" customHeight="1">
      <c r="A24" s="40">
        <v>15</v>
      </c>
      <c r="B24" s="7" t="s">
        <v>92</v>
      </c>
      <c r="C24" s="3" t="s">
        <v>116</v>
      </c>
      <c r="D24" s="26" t="s">
        <v>86</v>
      </c>
      <c r="E24" s="50">
        <v>18.38</v>
      </c>
      <c r="F24" s="51">
        <v>25.75</v>
      </c>
      <c r="G24" s="33">
        <f t="shared" si="0"/>
        <v>18.38</v>
      </c>
      <c r="H24" s="147">
        <f>RANK(G24,G9:G38,1)</f>
        <v>16</v>
      </c>
      <c r="I24" s="40">
        <v>14</v>
      </c>
      <c r="J24" s="4" t="s">
        <v>88</v>
      </c>
      <c r="K24" s="3" t="s">
        <v>115</v>
      </c>
      <c r="L24" s="27" t="s">
        <v>86</v>
      </c>
      <c r="M24" s="46">
        <v>17.52</v>
      </c>
      <c r="N24" s="50">
        <v>18.78</v>
      </c>
      <c r="O24" s="33">
        <f t="shared" si="1"/>
        <v>17.52</v>
      </c>
      <c r="P24" s="84">
        <f>RANK(O24,O9:O38,1)</f>
        <v>16</v>
      </c>
    </row>
    <row r="25" spans="1:16" ht="19.5" customHeight="1">
      <c r="A25" s="40">
        <v>11</v>
      </c>
      <c r="B25" s="6" t="s">
        <v>49</v>
      </c>
      <c r="C25" s="3" t="s">
        <v>116</v>
      </c>
      <c r="D25" s="26" t="s">
        <v>48</v>
      </c>
      <c r="E25" s="50">
        <v>18.44</v>
      </c>
      <c r="F25" s="50">
        <v>37.94</v>
      </c>
      <c r="G25" s="33">
        <f t="shared" si="0"/>
        <v>18.44</v>
      </c>
      <c r="H25" s="147">
        <f>RANK(G25,G9:G38,1)</f>
        <v>17</v>
      </c>
      <c r="I25" s="40">
        <v>25</v>
      </c>
      <c r="J25" s="5" t="s">
        <v>70</v>
      </c>
      <c r="K25" s="3" t="s">
        <v>115</v>
      </c>
      <c r="L25" s="27" t="s">
        <v>58</v>
      </c>
      <c r="M25" s="46">
        <v>21.36</v>
      </c>
      <c r="N25" s="50">
        <v>17.69</v>
      </c>
      <c r="O25" s="33">
        <f t="shared" si="1"/>
        <v>17.69</v>
      </c>
      <c r="P25" s="84">
        <f>RANK(O25,O9:O38,1)</f>
        <v>17</v>
      </c>
    </row>
    <row r="26" spans="1:16" ht="19.5" customHeight="1">
      <c r="A26" s="40">
        <v>1</v>
      </c>
      <c r="B26" s="7" t="s">
        <v>36</v>
      </c>
      <c r="C26" s="3" t="s">
        <v>116</v>
      </c>
      <c r="D26" s="43" t="s">
        <v>21</v>
      </c>
      <c r="E26" s="50">
        <v>19.97</v>
      </c>
      <c r="F26" s="51">
        <v>19.09</v>
      </c>
      <c r="G26" s="33">
        <f t="shared" si="0"/>
        <v>19.09</v>
      </c>
      <c r="H26" s="147">
        <f>RANK(G26,G9:G38,1)</f>
        <v>18</v>
      </c>
      <c r="I26" s="40">
        <v>9</v>
      </c>
      <c r="J26" s="4" t="s">
        <v>9</v>
      </c>
      <c r="K26" s="3" t="s">
        <v>115</v>
      </c>
      <c r="L26" s="27" t="s">
        <v>8</v>
      </c>
      <c r="M26" s="46">
        <v>22.04</v>
      </c>
      <c r="N26" s="50">
        <v>18.08</v>
      </c>
      <c r="O26" s="33">
        <f t="shared" si="1"/>
        <v>18.08</v>
      </c>
      <c r="P26" s="84">
        <f>RANK(O26,O9:O38,1)</f>
        <v>18</v>
      </c>
    </row>
    <row r="27" spans="1:16" ht="19.5" customHeight="1">
      <c r="A27" s="40">
        <v>8</v>
      </c>
      <c r="B27" s="7" t="s">
        <v>64</v>
      </c>
      <c r="C27" s="3" t="s">
        <v>116</v>
      </c>
      <c r="D27" s="26" t="s">
        <v>58</v>
      </c>
      <c r="E27" s="50">
        <v>20.01</v>
      </c>
      <c r="F27" s="51">
        <v>21.35</v>
      </c>
      <c r="G27" s="33">
        <f t="shared" si="0"/>
        <v>20.01</v>
      </c>
      <c r="H27" s="147">
        <f>RANK(G27,G9:G38,1)</f>
        <v>19</v>
      </c>
      <c r="I27" s="40">
        <v>12</v>
      </c>
      <c r="J27" s="4" t="s">
        <v>51</v>
      </c>
      <c r="K27" s="3" t="s">
        <v>115</v>
      </c>
      <c r="L27" s="27" t="s">
        <v>48</v>
      </c>
      <c r="M27" s="46">
        <v>18.53</v>
      </c>
      <c r="N27" s="50">
        <v>19.63</v>
      </c>
      <c r="O27" s="33">
        <f t="shared" si="1"/>
        <v>18.53</v>
      </c>
      <c r="P27" s="84">
        <f>RANK(O27,O9:O38,1)</f>
        <v>19</v>
      </c>
    </row>
    <row r="28" spans="1:16" ht="19.5" customHeight="1">
      <c r="A28" s="40">
        <v>6</v>
      </c>
      <c r="B28" s="6" t="s">
        <v>76</v>
      </c>
      <c r="C28" s="3" t="s">
        <v>116</v>
      </c>
      <c r="D28" s="26" t="s">
        <v>72</v>
      </c>
      <c r="E28" s="50">
        <v>20.58</v>
      </c>
      <c r="F28" s="50">
        <v>20.99</v>
      </c>
      <c r="G28" s="33">
        <f t="shared" si="0"/>
        <v>20.58</v>
      </c>
      <c r="H28" s="147">
        <f>RANK(G28,G9:G38,1)</f>
        <v>20</v>
      </c>
      <c r="I28" s="40">
        <v>7</v>
      </c>
      <c r="J28" s="5" t="s">
        <v>67</v>
      </c>
      <c r="K28" s="3" t="s">
        <v>115</v>
      </c>
      <c r="L28" s="27" t="s">
        <v>58</v>
      </c>
      <c r="M28" s="46">
        <v>23.19</v>
      </c>
      <c r="N28" s="50">
        <v>19.18</v>
      </c>
      <c r="O28" s="33">
        <f t="shared" si="1"/>
        <v>19.18</v>
      </c>
      <c r="P28" s="84">
        <f>RANK(O28,O9:O38,1)</f>
        <v>20</v>
      </c>
    </row>
    <row r="29" spans="1:16" ht="19.5" customHeight="1">
      <c r="A29" s="40">
        <v>22</v>
      </c>
      <c r="B29" s="7" t="s">
        <v>44</v>
      </c>
      <c r="C29" s="3" t="s">
        <v>116</v>
      </c>
      <c r="D29" s="43" t="s">
        <v>21</v>
      </c>
      <c r="E29" s="50">
        <v>20.8</v>
      </c>
      <c r="F29" s="50">
        <v>21.11</v>
      </c>
      <c r="G29" s="33">
        <f t="shared" si="0"/>
        <v>20.8</v>
      </c>
      <c r="H29" s="147">
        <f>RANK(G29,G9:G38,1)</f>
        <v>21</v>
      </c>
      <c r="I29" s="40">
        <v>24</v>
      </c>
      <c r="J29" s="5" t="s">
        <v>78</v>
      </c>
      <c r="K29" s="3" t="s">
        <v>115</v>
      </c>
      <c r="L29" s="27" t="s">
        <v>72</v>
      </c>
      <c r="M29" s="46">
        <v>19.31</v>
      </c>
      <c r="N29" s="50">
        <v>20.68</v>
      </c>
      <c r="O29" s="33">
        <f t="shared" si="1"/>
        <v>19.31</v>
      </c>
      <c r="P29" s="84">
        <f>RANK(O29,O9:O38,1)</f>
        <v>21</v>
      </c>
    </row>
    <row r="30" spans="1:16" ht="19.5" customHeight="1">
      <c r="A30" s="40">
        <v>10</v>
      </c>
      <c r="B30" s="7" t="s">
        <v>39</v>
      </c>
      <c r="C30" s="3" t="s">
        <v>116</v>
      </c>
      <c r="D30" s="43" t="s">
        <v>21</v>
      </c>
      <c r="E30" s="50" t="s">
        <v>134</v>
      </c>
      <c r="F30" s="50">
        <v>20.93</v>
      </c>
      <c r="G30" s="33">
        <f t="shared" si="0"/>
        <v>20.93</v>
      </c>
      <c r="H30" s="147">
        <f>RANK(G30,G9:G38,1)</f>
        <v>22</v>
      </c>
      <c r="I30" s="40">
        <v>22</v>
      </c>
      <c r="J30" s="30" t="s">
        <v>82</v>
      </c>
      <c r="K30" s="31" t="s">
        <v>115</v>
      </c>
      <c r="L30" s="27" t="s">
        <v>80</v>
      </c>
      <c r="M30" s="46">
        <v>20.25</v>
      </c>
      <c r="N30" s="50">
        <v>20.09</v>
      </c>
      <c r="O30" s="33">
        <f t="shared" si="1"/>
        <v>20.09</v>
      </c>
      <c r="P30" s="84">
        <f>RANK(O30,O9:O38,1)</f>
        <v>22</v>
      </c>
    </row>
    <row r="31" spans="1:16" ht="19.5" customHeight="1" thickBot="1">
      <c r="A31" s="41">
        <v>18</v>
      </c>
      <c r="B31" s="55" t="s">
        <v>65</v>
      </c>
      <c r="C31" s="56" t="s">
        <v>116</v>
      </c>
      <c r="D31" s="57" t="s">
        <v>58</v>
      </c>
      <c r="E31" s="52">
        <v>22.8</v>
      </c>
      <c r="F31" s="52" t="s">
        <v>134</v>
      </c>
      <c r="G31" s="42">
        <f t="shared" si="0"/>
        <v>22.8</v>
      </c>
      <c r="H31" s="148">
        <f>RANK(G31,G9:G38,1)</f>
        <v>23</v>
      </c>
      <c r="I31" s="40">
        <v>15</v>
      </c>
      <c r="J31" s="4" t="s">
        <v>10</v>
      </c>
      <c r="K31" s="3" t="s">
        <v>115</v>
      </c>
      <c r="L31" s="27" t="s">
        <v>8</v>
      </c>
      <c r="M31" s="46">
        <v>20.21</v>
      </c>
      <c r="N31" s="50">
        <v>22.44</v>
      </c>
      <c r="O31" s="33">
        <f t="shared" si="1"/>
        <v>20.21</v>
      </c>
      <c r="P31" s="84">
        <f>RANK(O31,O9:O38,1)</f>
        <v>23</v>
      </c>
    </row>
    <row r="32" spans="9:16" ht="19.5" customHeight="1">
      <c r="I32" s="40">
        <v>3</v>
      </c>
      <c r="J32" s="4" t="s">
        <v>7</v>
      </c>
      <c r="K32" s="3" t="s">
        <v>115</v>
      </c>
      <c r="L32" s="27" t="s">
        <v>8</v>
      </c>
      <c r="M32" s="46">
        <v>20.86</v>
      </c>
      <c r="N32" s="50" t="s">
        <v>134</v>
      </c>
      <c r="O32" s="33">
        <f t="shared" si="1"/>
        <v>20.86</v>
      </c>
      <c r="P32" s="84">
        <f>RANK(O32,O9:O38,1)</f>
        <v>24</v>
      </c>
    </row>
    <row r="33" spans="9:16" ht="19.5" customHeight="1">
      <c r="I33" s="40">
        <v>6</v>
      </c>
      <c r="J33" s="8" t="s">
        <v>19</v>
      </c>
      <c r="K33" s="3" t="s">
        <v>115</v>
      </c>
      <c r="L33" s="28" t="s">
        <v>14</v>
      </c>
      <c r="M33" s="46">
        <v>26.42</v>
      </c>
      <c r="N33" s="50">
        <v>26.71</v>
      </c>
      <c r="O33" s="33">
        <f t="shared" si="1"/>
        <v>26.42</v>
      </c>
      <c r="P33" s="84">
        <f>RANK(O33,O9:O38,1)</f>
        <v>25</v>
      </c>
    </row>
    <row r="34" spans="9:16" ht="19.5" customHeight="1" thickBot="1">
      <c r="I34" s="41">
        <v>21</v>
      </c>
      <c r="J34" s="63" t="s">
        <v>11</v>
      </c>
      <c r="K34" s="56" t="s">
        <v>115</v>
      </c>
      <c r="L34" s="57" t="s">
        <v>8</v>
      </c>
      <c r="M34" s="47" t="s">
        <v>134</v>
      </c>
      <c r="N34" s="52" t="s">
        <v>134</v>
      </c>
      <c r="O34" s="42" t="str">
        <f t="shared" si="1"/>
        <v>NP</v>
      </c>
      <c r="P34" s="149">
        <v>26</v>
      </c>
    </row>
    <row r="35" ht="19.5" customHeight="1"/>
    <row r="36" ht="19.5" customHeight="1"/>
    <row r="37" ht="19.5" customHeight="1"/>
    <row r="38" ht="19.5" customHeight="1"/>
  </sheetData>
  <sheetProtection/>
  <mergeCells count="20">
    <mergeCell ref="N7:N8"/>
    <mergeCell ref="O7:P7"/>
    <mergeCell ref="G7:H7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A1:H1"/>
    <mergeCell ref="I1:P1"/>
    <mergeCell ref="A3:H3"/>
    <mergeCell ref="I3:P3"/>
    <mergeCell ref="I5:P5"/>
    <mergeCell ref="A5:H5"/>
  </mergeCells>
  <conditionalFormatting sqref="P1 P4:P6 H1:H3 H5:H8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P2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P3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P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P8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P9:P34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H9:H3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Frána</cp:lastModifiedBy>
  <cp:lastPrinted>2016-06-26T13:37:59Z</cp:lastPrinted>
  <dcterms:created xsi:type="dcterms:W3CDTF">1997-01-24T11:07:25Z</dcterms:created>
  <dcterms:modified xsi:type="dcterms:W3CDTF">2016-07-06T16:33:03Z</dcterms:modified>
  <cp:category/>
  <cp:version/>
  <cp:contentType/>
  <cp:contentStatus/>
</cp:coreProperties>
</file>