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výsl. listina" sheetId="1" r:id="rId1"/>
    <sheet name="čas st chlapci" sheetId="2" r:id="rId2"/>
    <sheet name="čas st dívky" sheetId="3" r:id="rId3"/>
    <sheet name="čas ml chlapci" sheetId="4" r:id="rId4"/>
    <sheet name="čas ml dívky" sheetId="5" r:id="rId5"/>
  </sheets>
  <definedNames>
    <definedName name="_xlnm.Print_Titles" localSheetId="4">'čas ml dívky'!$1:$8</definedName>
  </definedNames>
  <calcPr fullCalcOnLoad="1"/>
</workbook>
</file>

<file path=xl/sharedStrings.xml><?xml version="1.0" encoding="utf-8"?>
<sst xmlns="http://schemas.openxmlformats.org/spreadsheetml/2006/main" count="428" uniqueCount="204">
  <si>
    <t>započtený čas</t>
  </si>
  <si>
    <t>SDH</t>
  </si>
  <si>
    <t>JMÉNO PŘÍJMENÍ</t>
  </si>
  <si>
    <t>pořadí</t>
  </si>
  <si>
    <t>startovní číslo</t>
  </si>
  <si>
    <t>VYHODNOCENÍ</t>
  </si>
  <si>
    <t>O pohár kolektivu mladých hasičů</t>
  </si>
  <si>
    <t>KATEGORIE - starší chlapci</t>
  </si>
  <si>
    <t>I. pokus</t>
  </si>
  <si>
    <t>II. pokus</t>
  </si>
  <si>
    <t>KATEGORIE - mladší chlapci</t>
  </si>
  <si>
    <t xml:space="preserve">KATEGORIE - starší dívky </t>
  </si>
  <si>
    <t xml:space="preserve">KATEGORIE - mladší dívky   </t>
  </si>
  <si>
    <t>součet časů</t>
  </si>
  <si>
    <t>O pohár mladých hasičů</t>
  </si>
  <si>
    <t>uzlová štafeta</t>
  </si>
  <si>
    <t>štafeta CTIF</t>
  </si>
  <si>
    <t>60m překážek</t>
  </si>
  <si>
    <t>celkem</t>
  </si>
  <si>
    <t>čas</t>
  </si>
  <si>
    <t>body</t>
  </si>
  <si>
    <t>Horní Bělá B</t>
  </si>
  <si>
    <t>Manětín B</t>
  </si>
  <si>
    <t xml:space="preserve">Nevřeň </t>
  </si>
  <si>
    <t>Všeruby</t>
  </si>
  <si>
    <t>Horní Bělá A</t>
  </si>
  <si>
    <t>Ledce</t>
  </si>
  <si>
    <t>Kožlany</t>
  </si>
  <si>
    <t>Manětín A</t>
  </si>
  <si>
    <t>Mrtník</t>
  </si>
  <si>
    <t>Obora A</t>
  </si>
  <si>
    <t>Ledce A</t>
  </si>
  <si>
    <t>Chotíkov</t>
  </si>
  <si>
    <t>Obora B</t>
  </si>
  <si>
    <t>Všeruby B</t>
  </si>
  <si>
    <t>Nevřeň A</t>
  </si>
  <si>
    <t>Ledce B</t>
  </si>
  <si>
    <t>Obora C</t>
  </si>
  <si>
    <t>Horní Bělá</t>
  </si>
  <si>
    <t>Bučí</t>
  </si>
  <si>
    <t>Všeruby A</t>
  </si>
  <si>
    <t>Dolany</t>
  </si>
  <si>
    <t>Všeruby 19. září 2015 - starší</t>
  </si>
  <si>
    <t>Zbůch</t>
  </si>
  <si>
    <t>Všeruby 19. září 2015 - mladší</t>
  </si>
  <si>
    <t>Ledce D</t>
  </si>
  <si>
    <t>Letkov B</t>
  </si>
  <si>
    <t>Kaznějov B</t>
  </si>
  <si>
    <t>Ledce C</t>
  </si>
  <si>
    <t>Letkov A</t>
  </si>
  <si>
    <t>Kaznějov A</t>
  </si>
  <si>
    <t>H. Hradiště B</t>
  </si>
  <si>
    <t>H. Hradiště A</t>
  </si>
  <si>
    <t>star. číslo</t>
  </si>
  <si>
    <t>Všeruby 19. Září 2015</t>
  </si>
  <si>
    <t>Marek Mach</t>
  </si>
  <si>
    <t>Jakub Kolář</t>
  </si>
  <si>
    <t>Horní Hradiště A</t>
  </si>
  <si>
    <t>JIŘÍ HUDOUSEK</t>
  </si>
  <si>
    <t>Daniel Kubeš</t>
  </si>
  <si>
    <t>Nevřeň</t>
  </si>
  <si>
    <t>Jan Nový</t>
  </si>
  <si>
    <t>Vojtěch Čejka</t>
  </si>
  <si>
    <t>Ondřej Müller</t>
  </si>
  <si>
    <t>Jan Friedrich</t>
  </si>
  <si>
    <t xml:space="preserve">Aleš Tauchen </t>
  </si>
  <si>
    <t>Lukáš Dobrý</t>
  </si>
  <si>
    <t>PETR KUCHAŘ</t>
  </si>
  <si>
    <t>Daniel Kohler</t>
  </si>
  <si>
    <t>David Jícha</t>
  </si>
  <si>
    <t>Jaroslav Hruška</t>
  </si>
  <si>
    <t>Kryštof Ramajzl</t>
  </si>
  <si>
    <t>Jaroslav Tomeš</t>
  </si>
  <si>
    <t xml:space="preserve">Filip Šimera </t>
  </si>
  <si>
    <t>Jakub Hnát</t>
  </si>
  <si>
    <t>MÍRA BENEŠ</t>
  </si>
  <si>
    <t>Matyáš Fryček</t>
  </si>
  <si>
    <t>Marek Polák</t>
  </si>
  <si>
    <t xml:space="preserve">Alex Klein </t>
  </si>
  <si>
    <t>Filip Růžek</t>
  </si>
  <si>
    <t>Jan Chmelíř</t>
  </si>
  <si>
    <t xml:space="preserve">Adam Kůsa </t>
  </si>
  <si>
    <t>Michal Třeštík</t>
  </si>
  <si>
    <t>Martin Smutný</t>
  </si>
  <si>
    <t xml:space="preserve">Štěpán Kůsa </t>
  </si>
  <si>
    <t>Jiří Kupka</t>
  </si>
  <si>
    <t>Tomáš Vobořil</t>
  </si>
  <si>
    <t>Jakub Fanta</t>
  </si>
  <si>
    <t xml:space="preserve">Lukáš Šiml </t>
  </si>
  <si>
    <t>Horní Hradiště B</t>
  </si>
  <si>
    <t>Aleš Salák</t>
  </si>
  <si>
    <t xml:space="preserve">Dáňa Šmídl </t>
  </si>
  <si>
    <t>Aleš Winkelhöfer</t>
  </si>
  <si>
    <t>Adéla Baslová</t>
  </si>
  <si>
    <t>Martina Koudelová</t>
  </si>
  <si>
    <t>Míša Krepindlová</t>
  </si>
  <si>
    <t>Martina Krejčová - A</t>
  </si>
  <si>
    <t>Horní Hradiště</t>
  </si>
  <si>
    <t>Adéla Tesková</t>
  </si>
  <si>
    <t>Viktorie Jíchová</t>
  </si>
  <si>
    <t>Tereza Šlehoberová</t>
  </si>
  <si>
    <t>Lada Krausová</t>
  </si>
  <si>
    <t>Anna Křížová</t>
  </si>
  <si>
    <t>Petra Čejková</t>
  </si>
  <si>
    <t>Adéla Kepková - B</t>
  </si>
  <si>
    <t>Petra Kelešová</t>
  </si>
  <si>
    <t>Jana Třeštíková</t>
  </si>
  <si>
    <t>Aneta Soukupová</t>
  </si>
  <si>
    <t>Kateřina Vébrová</t>
  </si>
  <si>
    <t>Yvona Krystlová</t>
  </si>
  <si>
    <t>Monika Jírová</t>
  </si>
  <si>
    <t>Adéla Netrhová - B</t>
  </si>
  <si>
    <t>Naďa Smejkalová</t>
  </si>
  <si>
    <t>ALENA KLAUSOVÁ</t>
  </si>
  <si>
    <t>Klailová Helena</t>
  </si>
  <si>
    <t>Sára Kaprová</t>
  </si>
  <si>
    <t>Karolína Marešová</t>
  </si>
  <si>
    <t>Karolína Smutná</t>
  </si>
  <si>
    <t>Aneta Rattayová - B</t>
  </si>
  <si>
    <t>Adélka Nová</t>
  </si>
  <si>
    <t>MARKÉTA TOMEŠOVÁ</t>
  </si>
  <si>
    <t xml:space="preserve">Michaela Jandová </t>
  </si>
  <si>
    <t>Úněšov</t>
  </si>
  <si>
    <t>Sikorová Anna</t>
  </si>
  <si>
    <t>Barbora Henžlíková</t>
  </si>
  <si>
    <t>Adéla Brabcová</t>
  </si>
  <si>
    <t>Iva Tomášková</t>
  </si>
  <si>
    <t>Zuzana Šafrová</t>
  </si>
  <si>
    <t>Barča Rumlová</t>
  </si>
  <si>
    <t>Ivanka Kleinová</t>
  </si>
  <si>
    <t>Lenka Zachová</t>
  </si>
  <si>
    <t>Přibylová Eliška</t>
  </si>
  <si>
    <t>Aneta Tůmová</t>
  </si>
  <si>
    <t>Lukáš Plevka</t>
  </si>
  <si>
    <t>Pavel Lederer</t>
  </si>
  <si>
    <t>Obora</t>
  </si>
  <si>
    <t>Dominik Lukáš</t>
  </si>
  <si>
    <t>Letkov</t>
  </si>
  <si>
    <t>Štěpán Muchka</t>
  </si>
  <si>
    <t>Jan Dobrý</t>
  </si>
  <si>
    <t>Dominik Šubrt</t>
  </si>
  <si>
    <t>Kaznějov</t>
  </si>
  <si>
    <t>Pavel Nágr</t>
  </si>
  <si>
    <t>Matěj Bech</t>
  </si>
  <si>
    <t>Tadeáš Voříšek</t>
  </si>
  <si>
    <t>Matěj Teska</t>
  </si>
  <si>
    <t>Petr Kolesa</t>
  </si>
  <si>
    <t>Šimon Čečák</t>
  </si>
  <si>
    <t>Ondřej Adámek</t>
  </si>
  <si>
    <t>Jindřich Kilian</t>
  </si>
  <si>
    <t>Martin Pouska</t>
  </si>
  <si>
    <t xml:space="preserve">David Drnek </t>
  </si>
  <si>
    <t>Daniel Vrba</t>
  </si>
  <si>
    <t>Štěpán Kolesa</t>
  </si>
  <si>
    <t>David Havlíček</t>
  </si>
  <si>
    <t>Adam Vlček</t>
  </si>
  <si>
    <t>Filip Šípek</t>
  </si>
  <si>
    <t>Marek Stejskal</t>
  </si>
  <si>
    <t>Štěpán Šilhavý</t>
  </si>
  <si>
    <t>Kryštof Kučera</t>
  </si>
  <si>
    <t>Jan Kraus</t>
  </si>
  <si>
    <t>Jan Maršán</t>
  </si>
  <si>
    <t>Manětín</t>
  </si>
  <si>
    <t>Jakub Šenkapoul</t>
  </si>
  <si>
    <t>Dominik Šebek</t>
  </si>
  <si>
    <t>Jan Vodák</t>
  </si>
  <si>
    <t>Libor Mařík</t>
  </si>
  <si>
    <t>Adam Prokeš</t>
  </si>
  <si>
    <t>Ondřej Kilian</t>
  </si>
  <si>
    <t>DAN KONOPÁSEK</t>
  </si>
  <si>
    <t>Tomáš Plevka</t>
  </si>
  <si>
    <t>Václav Široký</t>
  </si>
  <si>
    <t>Matěj Kapr</t>
  </si>
  <si>
    <t>Pavel Drnek</t>
  </si>
  <si>
    <t>David Kohler</t>
  </si>
  <si>
    <t>MICHAL ŠOT</t>
  </si>
  <si>
    <t>Manětín C</t>
  </si>
  <si>
    <t>Obora D</t>
  </si>
  <si>
    <t>Aneta Votavová</t>
  </si>
  <si>
    <t>Michaela Šebková</t>
  </si>
  <si>
    <t>Kateřina Fránová</t>
  </si>
  <si>
    <t>Pavla Kelešová</t>
  </si>
  <si>
    <t>Veronika Čejková</t>
  </si>
  <si>
    <t>Anna Kleinová</t>
  </si>
  <si>
    <t>Anna Vandrovcová</t>
  </si>
  <si>
    <t>Natálie Netrhová</t>
  </si>
  <si>
    <t>Lenka Baumová</t>
  </si>
  <si>
    <t>Nikola Křížová</t>
  </si>
  <si>
    <t>Lucie Kračková</t>
  </si>
  <si>
    <t>Gabriela Poljanska</t>
  </si>
  <si>
    <t>Vaneska Novotná</t>
  </si>
  <si>
    <t>Tereza Suchá</t>
  </si>
  <si>
    <t>Jolanka Hrdinová</t>
  </si>
  <si>
    <t>Jindříška Pirnerová</t>
  </si>
  <si>
    <t>SÁRA HAHNOVÁ</t>
  </si>
  <si>
    <t>Barbora Široká</t>
  </si>
  <si>
    <t>Marie Pechátová</t>
  </si>
  <si>
    <t>Terezka Husáková</t>
  </si>
  <si>
    <t>ELIŠKA ŠOTOVÁ</t>
  </si>
  <si>
    <t>Nely Maškovská</t>
  </si>
  <si>
    <t>Anna Hauerová</t>
  </si>
  <si>
    <t>np</t>
  </si>
  <si>
    <t>MIMO SOUTĚŽ</t>
  </si>
  <si>
    <t>NP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</si>
</sst>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0"/>
      <color indexed="10"/>
      <name val="Arial"/>
      <family val="2"/>
    </font>
    <font>
      <sz val="18"/>
      <name val="Comic Sans MS"/>
      <family val="4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0" applyNumberFormat="1" applyFont="1" applyFill="1" applyBorder="1" applyAlignment="1" applyProtection="1">
      <alignment horizontal="center" shrinkToFit="1"/>
      <protection/>
    </xf>
    <xf numFmtId="4" fontId="3" fillId="0" borderId="14" xfId="0" applyNumberFormat="1" applyFont="1" applyFill="1" applyBorder="1" applyAlignment="1" applyProtection="1">
      <alignment horizontal="center" shrinkToFi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2" fontId="1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0" fontId="17" fillId="0" borderId="17" xfId="0" applyFont="1" applyFill="1" applyBorder="1" applyAlignment="1" applyProtection="1">
      <alignment horizontal="left" vertical="center"/>
      <protection hidden="1" locked="0"/>
    </xf>
    <xf numFmtId="0" fontId="19" fillId="0" borderId="17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quotePrefix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0" fillId="0" borderId="19" xfId="0" applyFill="1" applyBorder="1" applyAlignment="1" quotePrefix="1">
      <alignment horizontal="center"/>
    </xf>
    <xf numFmtId="0" fontId="20" fillId="0" borderId="19" xfId="0" applyFont="1" applyFill="1" applyBorder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0" fillId="0" borderId="19" xfId="0" applyFill="1" applyBorder="1" applyAlignment="1" quotePrefix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 hidden="1" locked="0"/>
    </xf>
    <xf numFmtId="2" fontId="16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16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2" fontId="11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 textRotation="90" wrapText="1"/>
    </xf>
    <xf numFmtId="1" fontId="4" fillId="0" borderId="35" xfId="0" applyNumberFormat="1" applyFont="1" applyFill="1" applyBorder="1" applyAlignment="1">
      <alignment horizontal="center" vertical="center" textRotation="90" wrapText="1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51" zoomScaleNormal="51" workbookViewId="0" topLeftCell="A1">
      <selection activeCell="I9" sqref="I9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12.28125" style="36" customWidth="1"/>
    <col min="4" max="4" width="6.7109375" style="0" customWidth="1"/>
    <col min="5" max="5" width="12.28125" style="0" customWidth="1"/>
    <col min="6" max="6" width="6.7109375" style="0" customWidth="1"/>
    <col min="7" max="7" width="12.28125" style="0" customWidth="1"/>
    <col min="8" max="9" width="6.7109375" style="0" customWidth="1"/>
    <col min="10" max="10" width="6.7109375" style="31" customWidth="1"/>
  </cols>
  <sheetData>
    <row r="1" spans="1:13" ht="25.5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19"/>
      <c r="L1" s="19"/>
      <c r="M1" s="19"/>
    </row>
    <row r="2" spans="1:13" ht="26.25" thickBot="1">
      <c r="A2" s="63" t="s">
        <v>42</v>
      </c>
      <c r="B2" s="63"/>
      <c r="C2" s="63"/>
      <c r="D2" s="63"/>
      <c r="E2" s="63"/>
      <c r="F2" s="63"/>
      <c r="G2" s="63"/>
      <c r="H2" s="63"/>
      <c r="I2" s="63"/>
      <c r="J2" s="63"/>
      <c r="K2" s="19"/>
      <c r="L2" s="19"/>
      <c r="M2" s="19"/>
    </row>
    <row r="3" spans="1:10" s="20" customFormat="1" ht="15" customHeight="1">
      <c r="A3" s="70" t="s">
        <v>53</v>
      </c>
      <c r="B3" s="72" t="s">
        <v>1</v>
      </c>
      <c r="C3" s="68" t="s">
        <v>15</v>
      </c>
      <c r="D3" s="68"/>
      <c r="E3" s="68" t="s">
        <v>16</v>
      </c>
      <c r="F3" s="68"/>
      <c r="G3" s="68" t="s">
        <v>17</v>
      </c>
      <c r="H3" s="68"/>
      <c r="I3" s="68" t="s">
        <v>18</v>
      </c>
      <c r="J3" s="69"/>
    </row>
    <row r="4" spans="1:10" s="20" customFormat="1" ht="15.75" thickBot="1">
      <c r="A4" s="71"/>
      <c r="B4" s="73"/>
      <c r="C4" s="21" t="s">
        <v>19</v>
      </c>
      <c r="D4" s="21" t="s">
        <v>3</v>
      </c>
      <c r="E4" s="21" t="s">
        <v>19</v>
      </c>
      <c r="F4" s="21" t="s">
        <v>3</v>
      </c>
      <c r="G4" s="22" t="s">
        <v>13</v>
      </c>
      <c r="H4" s="21" t="s">
        <v>3</v>
      </c>
      <c r="I4" s="21" t="s">
        <v>20</v>
      </c>
      <c r="J4" s="23" t="s">
        <v>3</v>
      </c>
    </row>
    <row r="5" spans="1:10" s="25" customFormat="1" ht="30" customHeight="1" thickBot="1">
      <c r="A5" s="24">
        <v>13</v>
      </c>
      <c r="B5" s="37" t="s">
        <v>28</v>
      </c>
      <c r="C5" s="48">
        <v>66.48</v>
      </c>
      <c r="D5" s="38">
        <v>1</v>
      </c>
      <c r="E5" s="48">
        <v>57.88</v>
      </c>
      <c r="F5" s="38">
        <v>1</v>
      </c>
      <c r="G5" s="48">
        <v>44.46</v>
      </c>
      <c r="H5" s="38">
        <v>2</v>
      </c>
      <c r="I5" s="49">
        <f>SUM(D5,F5,H5)</f>
        <v>4</v>
      </c>
      <c r="J5" s="55">
        <v>1</v>
      </c>
    </row>
    <row r="6" spans="1:10" s="25" customFormat="1" ht="30" customHeight="1" thickBot="1">
      <c r="A6" s="24">
        <v>4</v>
      </c>
      <c r="B6" s="26" t="s">
        <v>23</v>
      </c>
      <c r="C6" s="48">
        <v>83.76</v>
      </c>
      <c r="D6" s="38">
        <v>3</v>
      </c>
      <c r="E6" s="48">
        <v>66.24</v>
      </c>
      <c r="F6" s="38">
        <v>5</v>
      </c>
      <c r="G6" s="48">
        <v>42.71</v>
      </c>
      <c r="H6" s="38">
        <v>1</v>
      </c>
      <c r="I6" s="49">
        <f>SUM(D6,F6,H6)</f>
        <v>9</v>
      </c>
      <c r="J6" s="55">
        <v>2</v>
      </c>
    </row>
    <row r="7" spans="1:10" s="25" customFormat="1" ht="30" customHeight="1" thickBot="1">
      <c r="A7" s="24">
        <v>8</v>
      </c>
      <c r="B7" s="37" t="s">
        <v>24</v>
      </c>
      <c r="C7" s="48">
        <v>70.29</v>
      </c>
      <c r="D7" s="38">
        <v>2</v>
      </c>
      <c r="E7" s="48">
        <v>69.46</v>
      </c>
      <c r="F7" s="38">
        <v>6</v>
      </c>
      <c r="G7" s="48">
        <v>46.87</v>
      </c>
      <c r="H7" s="38">
        <v>4</v>
      </c>
      <c r="I7" s="49">
        <f>SUM(D7,F7,H7)</f>
        <v>12</v>
      </c>
      <c r="J7" s="55">
        <v>3</v>
      </c>
    </row>
    <row r="8" spans="1:10" s="25" customFormat="1" ht="30" customHeight="1" thickBot="1">
      <c r="A8" s="24">
        <v>12</v>
      </c>
      <c r="B8" s="37" t="s">
        <v>52</v>
      </c>
      <c r="C8" s="48">
        <v>84.8</v>
      </c>
      <c r="D8" s="38">
        <v>4</v>
      </c>
      <c r="E8" s="48">
        <v>62.44</v>
      </c>
      <c r="F8" s="38">
        <v>3</v>
      </c>
      <c r="G8" s="48">
        <v>48.73</v>
      </c>
      <c r="H8" s="38">
        <v>6</v>
      </c>
      <c r="I8" s="49">
        <f>SUM(D8,F8,H8)</f>
        <v>13</v>
      </c>
      <c r="J8" s="55">
        <v>4</v>
      </c>
    </row>
    <row r="9" spans="1:10" s="25" customFormat="1" ht="30" customHeight="1" thickBot="1">
      <c r="A9" s="24">
        <v>7</v>
      </c>
      <c r="B9" s="26" t="s">
        <v>30</v>
      </c>
      <c r="C9" s="48">
        <v>89.08</v>
      </c>
      <c r="D9" s="38">
        <v>6</v>
      </c>
      <c r="E9" s="48">
        <v>66.02</v>
      </c>
      <c r="F9" s="38">
        <v>4</v>
      </c>
      <c r="G9" s="48">
        <v>46.1</v>
      </c>
      <c r="H9" s="38">
        <v>3</v>
      </c>
      <c r="I9" s="49">
        <f>SUM(D9,F9,H9)</f>
        <v>13</v>
      </c>
      <c r="J9" s="55">
        <v>5</v>
      </c>
    </row>
    <row r="10" spans="1:10" s="25" customFormat="1" ht="30" customHeight="1" thickBot="1">
      <c r="A10" s="24">
        <v>10</v>
      </c>
      <c r="B10" s="37" t="s">
        <v>38</v>
      </c>
      <c r="C10" s="48">
        <v>91.73</v>
      </c>
      <c r="D10" s="38">
        <v>7</v>
      </c>
      <c r="E10" s="48">
        <v>61.71</v>
      </c>
      <c r="F10" s="38">
        <v>2</v>
      </c>
      <c r="G10" s="48">
        <v>46.88</v>
      </c>
      <c r="H10" s="38">
        <v>5</v>
      </c>
      <c r="I10" s="49">
        <f>SUM(D10,F10,H10)</f>
        <v>14</v>
      </c>
      <c r="J10" s="55">
        <v>6</v>
      </c>
    </row>
    <row r="11" spans="1:10" s="25" customFormat="1" ht="30" customHeight="1" thickBot="1">
      <c r="A11" s="24">
        <v>6</v>
      </c>
      <c r="B11" s="26" t="s">
        <v>22</v>
      </c>
      <c r="C11" s="48">
        <v>84.81</v>
      </c>
      <c r="D11" s="38">
        <v>5</v>
      </c>
      <c r="E11" s="48">
        <v>69.53</v>
      </c>
      <c r="F11" s="38">
        <v>7</v>
      </c>
      <c r="G11" s="48">
        <v>55.1</v>
      </c>
      <c r="H11" s="38">
        <v>9</v>
      </c>
      <c r="I11" s="49">
        <f>SUM(D11,F11,H11)</f>
        <v>21</v>
      </c>
      <c r="J11" s="55">
        <v>7</v>
      </c>
    </row>
    <row r="12" spans="1:10" s="25" customFormat="1" ht="30" customHeight="1" thickBot="1">
      <c r="A12" s="24">
        <v>5</v>
      </c>
      <c r="B12" s="100" t="s">
        <v>51</v>
      </c>
      <c r="C12" s="48">
        <v>101</v>
      </c>
      <c r="D12" s="38">
        <v>8</v>
      </c>
      <c r="E12" s="48">
        <v>76.45</v>
      </c>
      <c r="F12" s="38">
        <v>8</v>
      </c>
      <c r="G12" s="48">
        <v>54.05</v>
      </c>
      <c r="H12" s="38">
        <v>8</v>
      </c>
      <c r="I12" s="49">
        <f>SUM(D12,F12,H12)</f>
        <v>24</v>
      </c>
      <c r="J12" s="55">
        <v>8</v>
      </c>
    </row>
    <row r="13" spans="1:10" s="25" customFormat="1" ht="30" customHeight="1" thickBot="1">
      <c r="A13" s="24">
        <v>11</v>
      </c>
      <c r="B13" s="37" t="s">
        <v>26</v>
      </c>
      <c r="C13" s="48">
        <v>110.06</v>
      </c>
      <c r="D13" s="38">
        <v>10</v>
      </c>
      <c r="E13" s="48">
        <v>78.13</v>
      </c>
      <c r="F13" s="38">
        <v>9</v>
      </c>
      <c r="G13" s="48">
        <v>49.17</v>
      </c>
      <c r="H13" s="38">
        <v>7</v>
      </c>
      <c r="I13" s="49">
        <f>SUM(D13,F13,H13)</f>
        <v>26</v>
      </c>
      <c r="J13" s="55">
        <v>9</v>
      </c>
    </row>
    <row r="14" spans="1:10" s="25" customFormat="1" ht="30" customHeight="1" thickBot="1">
      <c r="A14" s="24">
        <v>1</v>
      </c>
      <c r="B14" s="37" t="s">
        <v>39</v>
      </c>
      <c r="C14" s="48">
        <v>114.29</v>
      </c>
      <c r="D14" s="38">
        <v>11</v>
      </c>
      <c r="E14" s="48">
        <v>84.1</v>
      </c>
      <c r="F14" s="38">
        <v>10</v>
      </c>
      <c r="G14" s="48">
        <v>59.05</v>
      </c>
      <c r="H14" s="38">
        <v>11</v>
      </c>
      <c r="I14" s="49">
        <f>SUM(D14,F14,H14)</f>
        <v>32</v>
      </c>
      <c r="J14" s="55">
        <v>10</v>
      </c>
    </row>
    <row r="15" spans="1:10" s="25" customFormat="1" ht="30" customHeight="1" thickBot="1">
      <c r="A15" s="24">
        <v>14</v>
      </c>
      <c r="B15" s="37" t="s">
        <v>32</v>
      </c>
      <c r="C15" s="48">
        <v>101.89</v>
      </c>
      <c r="D15" s="38">
        <v>9</v>
      </c>
      <c r="E15" s="48">
        <v>85.96</v>
      </c>
      <c r="F15" s="38">
        <v>11</v>
      </c>
      <c r="G15" s="48">
        <v>62.43</v>
      </c>
      <c r="H15" s="38">
        <v>12</v>
      </c>
      <c r="I15" s="49">
        <f>SUM(D15,F15,H15)</f>
        <v>32</v>
      </c>
      <c r="J15" s="55">
        <v>11</v>
      </c>
    </row>
    <row r="16" spans="1:10" s="25" customFormat="1" ht="30" customHeight="1" thickBot="1">
      <c r="A16" s="24">
        <v>9</v>
      </c>
      <c r="B16" s="99" t="s">
        <v>27</v>
      </c>
      <c r="C16" s="48">
        <v>140.3</v>
      </c>
      <c r="D16" s="38">
        <v>12</v>
      </c>
      <c r="E16" s="48">
        <v>89.66</v>
      </c>
      <c r="F16" s="38">
        <v>12</v>
      </c>
      <c r="G16" s="48">
        <v>57.35</v>
      </c>
      <c r="H16" s="38">
        <v>10</v>
      </c>
      <c r="I16" s="49">
        <f>SUM(D16,F16,H16)</f>
        <v>34</v>
      </c>
      <c r="J16" s="55">
        <v>12</v>
      </c>
    </row>
    <row r="17" spans="1:10" s="25" customFormat="1" ht="30" customHeight="1" thickBot="1">
      <c r="A17" s="24">
        <v>2</v>
      </c>
      <c r="B17" s="37" t="s">
        <v>41</v>
      </c>
      <c r="C17" s="48">
        <v>184.86</v>
      </c>
      <c r="D17" s="38">
        <v>13</v>
      </c>
      <c r="E17" s="48">
        <v>94.56</v>
      </c>
      <c r="F17" s="38">
        <v>13</v>
      </c>
      <c r="G17" s="48">
        <v>70.98</v>
      </c>
      <c r="H17" s="38">
        <v>13</v>
      </c>
      <c r="I17" s="49">
        <f>SUM(D17,F17,H17)</f>
        <v>39</v>
      </c>
      <c r="J17" s="55">
        <v>13</v>
      </c>
    </row>
    <row r="18" spans="1:9" s="25" customFormat="1" ht="30" customHeight="1" thickBot="1">
      <c r="A18" s="24"/>
      <c r="B18" s="37"/>
      <c r="C18" s="48"/>
      <c r="D18" s="38"/>
      <c r="E18" s="48"/>
      <c r="F18" s="38"/>
      <c r="G18" s="48"/>
      <c r="H18" s="38"/>
      <c r="I18" s="56"/>
    </row>
    <row r="19" spans="1:10" s="25" customFormat="1" ht="30" customHeight="1" thickBot="1">
      <c r="A19" s="24">
        <v>3</v>
      </c>
      <c r="B19" s="37" t="s">
        <v>33</v>
      </c>
      <c r="C19" s="48">
        <v>117.16</v>
      </c>
      <c r="D19" s="38"/>
      <c r="E19" s="48">
        <v>71.21</v>
      </c>
      <c r="F19" s="38"/>
      <c r="G19" s="48">
        <v>57.97</v>
      </c>
      <c r="H19" s="38"/>
      <c r="I19" s="60" t="s">
        <v>202</v>
      </c>
      <c r="J19" s="61"/>
    </row>
    <row r="20" spans="1:9" s="25" customFormat="1" ht="30" customHeight="1">
      <c r="A20" s="27"/>
      <c r="B20" s="51"/>
      <c r="C20" s="52"/>
      <c r="D20" s="53"/>
      <c r="E20" s="52"/>
      <c r="F20" s="53"/>
      <c r="G20" s="52"/>
      <c r="H20" s="53"/>
      <c r="I20" s="54"/>
    </row>
    <row r="21" spans="1:9" s="25" customFormat="1" ht="30" customHeight="1">
      <c r="A21" s="27"/>
      <c r="B21" s="29"/>
      <c r="C21" s="28"/>
      <c r="D21" s="27"/>
      <c r="E21" s="27"/>
      <c r="F21" s="27"/>
      <c r="G21" s="27"/>
      <c r="H21" s="27"/>
      <c r="I21" s="27"/>
    </row>
    <row r="22" spans="1:10" ht="25.5">
      <c r="A22" s="62" t="s">
        <v>14</v>
      </c>
      <c r="B22" s="62"/>
      <c r="C22" s="62"/>
      <c r="D22" s="62"/>
      <c r="E22" s="62"/>
      <c r="F22" s="62"/>
      <c r="G22" s="62"/>
      <c r="H22" s="62"/>
      <c r="I22" s="19"/>
      <c r="J22"/>
    </row>
    <row r="23" spans="1:10" ht="26.25" thickBot="1">
      <c r="A23" s="63" t="s">
        <v>44</v>
      </c>
      <c r="B23" s="63"/>
      <c r="C23" s="63"/>
      <c r="D23" s="63"/>
      <c r="E23" s="63"/>
      <c r="F23" s="63"/>
      <c r="G23" s="63"/>
      <c r="H23" s="63"/>
      <c r="I23" s="30"/>
      <c r="J23"/>
    </row>
    <row r="24" spans="1:10" ht="15">
      <c r="A24" s="64" t="s">
        <v>4</v>
      </c>
      <c r="B24" s="66" t="s">
        <v>1</v>
      </c>
      <c r="C24" s="68" t="s">
        <v>15</v>
      </c>
      <c r="D24" s="68"/>
      <c r="E24" s="68" t="s">
        <v>16</v>
      </c>
      <c r="F24" s="68"/>
      <c r="G24" s="68" t="s">
        <v>18</v>
      </c>
      <c r="H24" s="69"/>
      <c r="J24"/>
    </row>
    <row r="25" spans="1:10" ht="15.75" thickBot="1">
      <c r="A25" s="65"/>
      <c r="B25" s="67"/>
      <c r="C25" s="32" t="s">
        <v>19</v>
      </c>
      <c r="D25" s="21" t="s">
        <v>3</v>
      </c>
      <c r="E25" s="21" t="s">
        <v>19</v>
      </c>
      <c r="F25" s="21" t="s">
        <v>3</v>
      </c>
      <c r="G25" s="21" t="s">
        <v>20</v>
      </c>
      <c r="H25" s="33" t="s">
        <v>3</v>
      </c>
      <c r="J25"/>
    </row>
    <row r="26" spans="1:10" ht="25.5" customHeight="1" thickBot="1">
      <c r="A26" s="34">
        <v>17</v>
      </c>
      <c r="B26" s="35" t="s">
        <v>25</v>
      </c>
      <c r="C26" s="48">
        <v>48.34</v>
      </c>
      <c r="D26" s="38">
        <v>2</v>
      </c>
      <c r="E26" s="48">
        <v>68.43</v>
      </c>
      <c r="F26" s="38">
        <v>1</v>
      </c>
      <c r="G26" s="49">
        <f>SUM(D26,F26)</f>
        <v>3</v>
      </c>
      <c r="H26" s="38">
        <v>1</v>
      </c>
      <c r="J26"/>
    </row>
    <row r="27" spans="1:10" ht="25.5" customHeight="1" thickBot="1">
      <c r="A27" s="34">
        <v>14</v>
      </c>
      <c r="B27" s="35" t="s">
        <v>30</v>
      </c>
      <c r="C27" s="48">
        <v>43.33</v>
      </c>
      <c r="D27" s="38">
        <v>1</v>
      </c>
      <c r="E27" s="48">
        <v>72.91</v>
      </c>
      <c r="F27" s="38">
        <v>4</v>
      </c>
      <c r="G27" s="49">
        <f>SUM(D27,F27)</f>
        <v>5</v>
      </c>
      <c r="H27" s="38">
        <v>2</v>
      </c>
      <c r="J27"/>
    </row>
    <row r="28" spans="1:10" ht="25.5" customHeight="1" thickBot="1">
      <c r="A28" s="34">
        <v>19</v>
      </c>
      <c r="B28" s="35" t="s">
        <v>28</v>
      </c>
      <c r="C28" s="48">
        <v>51.17</v>
      </c>
      <c r="D28" s="38">
        <v>4</v>
      </c>
      <c r="E28" s="48">
        <v>70.91</v>
      </c>
      <c r="F28" s="38">
        <v>2</v>
      </c>
      <c r="G28" s="49">
        <f>SUM(D28,F28)</f>
        <v>6</v>
      </c>
      <c r="H28" s="38">
        <v>3</v>
      </c>
      <c r="J28"/>
    </row>
    <row r="29" spans="1:10" ht="25.5" customHeight="1" thickBot="1">
      <c r="A29" s="34">
        <v>13</v>
      </c>
      <c r="B29" s="35" t="s">
        <v>40</v>
      </c>
      <c r="C29" s="48">
        <v>48.7</v>
      </c>
      <c r="D29" s="38">
        <v>3</v>
      </c>
      <c r="E29" s="48">
        <v>72.2</v>
      </c>
      <c r="F29" s="38">
        <v>3</v>
      </c>
      <c r="G29" s="49">
        <f>SUM(D29,F29)</f>
        <v>6</v>
      </c>
      <c r="H29" s="38">
        <v>4</v>
      </c>
      <c r="J29"/>
    </row>
    <row r="30" spans="1:10" ht="25.5" customHeight="1" thickBot="1">
      <c r="A30" s="34">
        <v>24</v>
      </c>
      <c r="B30" s="35" t="s">
        <v>31</v>
      </c>
      <c r="C30" s="48">
        <v>55.2</v>
      </c>
      <c r="D30" s="38">
        <v>6</v>
      </c>
      <c r="E30" s="48">
        <v>78.12</v>
      </c>
      <c r="F30" s="38">
        <v>6</v>
      </c>
      <c r="G30" s="49">
        <f>SUM(D30,F30)</f>
        <v>12</v>
      </c>
      <c r="H30" s="38">
        <v>5</v>
      </c>
      <c r="J30"/>
    </row>
    <row r="31" spans="1:10" ht="25.5" customHeight="1" thickBot="1">
      <c r="A31" s="34">
        <v>12</v>
      </c>
      <c r="B31" s="35" t="s">
        <v>49</v>
      </c>
      <c r="C31" s="48">
        <v>54.45</v>
      </c>
      <c r="D31" s="38">
        <v>5</v>
      </c>
      <c r="E31" s="48">
        <v>82.21</v>
      </c>
      <c r="F31" s="38">
        <v>7</v>
      </c>
      <c r="G31" s="49">
        <f>SUM(D31,F31)</f>
        <v>12</v>
      </c>
      <c r="H31" s="38">
        <v>6</v>
      </c>
      <c r="J31"/>
    </row>
    <row r="32" spans="1:10" ht="25.5" customHeight="1" thickBot="1">
      <c r="A32" s="34">
        <v>15</v>
      </c>
      <c r="B32" s="35" t="s">
        <v>52</v>
      </c>
      <c r="C32" s="48">
        <v>61.13</v>
      </c>
      <c r="D32" s="38">
        <v>9</v>
      </c>
      <c r="E32" s="48">
        <v>74.11</v>
      </c>
      <c r="F32" s="38">
        <v>5</v>
      </c>
      <c r="G32" s="49">
        <f>SUM(D32,F32)</f>
        <v>14</v>
      </c>
      <c r="H32" s="38">
        <v>7</v>
      </c>
      <c r="J32"/>
    </row>
    <row r="33" spans="1:10" ht="25.5" customHeight="1" thickBot="1">
      <c r="A33" s="34">
        <v>4</v>
      </c>
      <c r="B33" s="35" t="s">
        <v>176</v>
      </c>
      <c r="C33" s="48">
        <v>65.8</v>
      </c>
      <c r="D33" s="38">
        <v>11</v>
      </c>
      <c r="E33" s="48">
        <v>82.68</v>
      </c>
      <c r="F33" s="38">
        <v>8</v>
      </c>
      <c r="G33" s="49">
        <f>SUM(D33,F33)</f>
        <v>19</v>
      </c>
      <c r="H33" s="38">
        <v>8</v>
      </c>
      <c r="J33"/>
    </row>
    <row r="34" spans="1:10" ht="25.5" customHeight="1" thickBot="1">
      <c r="A34" s="34">
        <v>16</v>
      </c>
      <c r="B34" s="35" t="s">
        <v>35</v>
      </c>
      <c r="C34" s="48">
        <v>60.16</v>
      </c>
      <c r="D34" s="38">
        <v>8</v>
      </c>
      <c r="E34" s="48">
        <v>88.47</v>
      </c>
      <c r="F34" s="38">
        <v>12</v>
      </c>
      <c r="G34" s="49">
        <f>SUM(D34,F34)</f>
        <v>20</v>
      </c>
      <c r="H34" s="38">
        <v>9</v>
      </c>
      <c r="J34"/>
    </row>
    <row r="35" spans="1:10" ht="25.5" customHeight="1" thickBot="1">
      <c r="A35" s="34">
        <v>6</v>
      </c>
      <c r="B35" s="35" t="s">
        <v>22</v>
      </c>
      <c r="C35" s="48">
        <v>64.36</v>
      </c>
      <c r="D35" s="38">
        <v>10</v>
      </c>
      <c r="E35" s="48">
        <v>88.1</v>
      </c>
      <c r="F35" s="38">
        <v>11</v>
      </c>
      <c r="G35" s="49">
        <f>SUM(D35,F35)</f>
        <v>21</v>
      </c>
      <c r="H35" s="38">
        <v>10</v>
      </c>
      <c r="J35"/>
    </row>
    <row r="36" spans="1:10" ht="25.5" customHeight="1" thickBot="1">
      <c r="A36" s="34">
        <v>20</v>
      </c>
      <c r="B36" s="35" t="s">
        <v>50</v>
      </c>
      <c r="C36" s="48">
        <v>72.51</v>
      </c>
      <c r="D36" s="38">
        <v>13</v>
      </c>
      <c r="E36" s="48">
        <v>83.35</v>
      </c>
      <c r="F36" s="38">
        <v>9</v>
      </c>
      <c r="G36" s="49">
        <f>SUM(D36,F36)</f>
        <v>22</v>
      </c>
      <c r="H36" s="38">
        <v>11</v>
      </c>
      <c r="J36"/>
    </row>
    <row r="37" spans="1:10" ht="25.5" customHeight="1" thickBot="1">
      <c r="A37" s="34">
        <v>10</v>
      </c>
      <c r="B37" s="35" t="s">
        <v>51</v>
      </c>
      <c r="C37" s="48">
        <v>83.86</v>
      </c>
      <c r="D37" s="38">
        <v>18</v>
      </c>
      <c r="E37" s="48">
        <v>87.12</v>
      </c>
      <c r="F37" s="38">
        <v>10</v>
      </c>
      <c r="G37" s="49">
        <f>SUM(D37,F37)</f>
        <v>28</v>
      </c>
      <c r="H37" s="38">
        <v>12</v>
      </c>
      <c r="J37"/>
    </row>
    <row r="38" spans="1:10" ht="25.5" customHeight="1" thickBot="1">
      <c r="A38" s="34">
        <v>8</v>
      </c>
      <c r="B38" s="35" t="s">
        <v>33</v>
      </c>
      <c r="C38" s="48">
        <v>80.2</v>
      </c>
      <c r="D38" s="38">
        <v>15</v>
      </c>
      <c r="E38" s="48">
        <v>89.21</v>
      </c>
      <c r="F38" s="38">
        <v>13</v>
      </c>
      <c r="G38" s="49">
        <f>SUM(D38,F38)</f>
        <v>28</v>
      </c>
      <c r="H38" s="38">
        <v>13</v>
      </c>
      <c r="J38"/>
    </row>
    <row r="39" spans="1:10" ht="25.5" customHeight="1" thickBot="1">
      <c r="A39" s="34">
        <v>7</v>
      </c>
      <c r="B39" s="35" t="s">
        <v>34</v>
      </c>
      <c r="C39" s="48">
        <v>58.19</v>
      </c>
      <c r="D39" s="38">
        <v>7</v>
      </c>
      <c r="E39" s="48">
        <v>102.47</v>
      </c>
      <c r="F39" s="38">
        <v>23</v>
      </c>
      <c r="G39" s="49">
        <f>SUM(D39,F39)</f>
        <v>30</v>
      </c>
      <c r="H39" s="38">
        <v>14</v>
      </c>
      <c r="J39"/>
    </row>
    <row r="40" spans="1:10" ht="25.5" customHeight="1" thickBot="1">
      <c r="A40" s="34">
        <v>9</v>
      </c>
      <c r="B40" s="35" t="s">
        <v>48</v>
      </c>
      <c r="C40" s="48">
        <v>83.69</v>
      </c>
      <c r="D40" s="38">
        <v>17</v>
      </c>
      <c r="E40" s="48">
        <v>89.37</v>
      </c>
      <c r="F40" s="38">
        <v>14</v>
      </c>
      <c r="G40" s="49">
        <f>SUM(D40,F40)</f>
        <v>31</v>
      </c>
      <c r="H40" s="38">
        <v>15</v>
      </c>
      <c r="J40"/>
    </row>
    <row r="41" spans="1:10" ht="25.5" customHeight="1" thickBot="1">
      <c r="A41" s="34">
        <v>18</v>
      </c>
      <c r="B41" s="35" t="s">
        <v>36</v>
      </c>
      <c r="C41" s="48">
        <v>81.32</v>
      </c>
      <c r="D41" s="38">
        <v>16</v>
      </c>
      <c r="E41" s="48">
        <v>89.83</v>
      </c>
      <c r="F41" s="38">
        <v>15</v>
      </c>
      <c r="G41" s="49">
        <f>SUM(D41,F41)</f>
        <v>31</v>
      </c>
      <c r="H41" s="38">
        <v>16</v>
      </c>
      <c r="J41"/>
    </row>
    <row r="42" spans="1:10" ht="25.5" customHeight="1" thickBot="1">
      <c r="A42" s="34">
        <v>27</v>
      </c>
      <c r="B42" s="35" t="s">
        <v>177</v>
      </c>
      <c r="C42" s="48">
        <v>71.45</v>
      </c>
      <c r="D42" s="38">
        <v>12</v>
      </c>
      <c r="E42" s="48">
        <v>98.2</v>
      </c>
      <c r="F42" s="38">
        <v>19</v>
      </c>
      <c r="G42" s="49">
        <f>SUM(D42,F42)</f>
        <v>31</v>
      </c>
      <c r="H42" s="38">
        <v>17</v>
      </c>
      <c r="J42"/>
    </row>
    <row r="43" spans="1:8" ht="25.5" customHeight="1" thickBot="1">
      <c r="A43" s="34">
        <v>26</v>
      </c>
      <c r="B43" s="35" t="s">
        <v>27</v>
      </c>
      <c r="C43" s="48">
        <v>73.12</v>
      </c>
      <c r="D43" s="38">
        <v>14</v>
      </c>
      <c r="E43" s="48">
        <v>99.91</v>
      </c>
      <c r="F43" s="38">
        <v>22</v>
      </c>
      <c r="G43" s="49">
        <f>SUM(D43,F43)</f>
        <v>36</v>
      </c>
      <c r="H43" s="38">
        <v>18</v>
      </c>
    </row>
    <row r="44" spans="1:8" ht="25.5" customHeight="1" thickBot="1">
      <c r="A44" s="34">
        <v>5</v>
      </c>
      <c r="B44" s="35" t="s">
        <v>21</v>
      </c>
      <c r="C44" s="48">
        <v>104.42</v>
      </c>
      <c r="D44" s="38">
        <v>25</v>
      </c>
      <c r="E44" s="48">
        <v>93.78</v>
      </c>
      <c r="F44" s="38">
        <v>17</v>
      </c>
      <c r="G44" s="49">
        <f>SUM(D44,F44)</f>
        <v>42</v>
      </c>
      <c r="H44" s="38">
        <v>19</v>
      </c>
    </row>
    <row r="45" spans="1:8" ht="25.5" customHeight="1" thickBot="1">
      <c r="A45" s="34">
        <v>23</v>
      </c>
      <c r="B45" s="35" t="s">
        <v>39</v>
      </c>
      <c r="C45" s="48">
        <v>103.11</v>
      </c>
      <c r="D45" s="38">
        <v>24</v>
      </c>
      <c r="E45" s="48">
        <v>97.73</v>
      </c>
      <c r="F45" s="38">
        <v>18</v>
      </c>
      <c r="G45" s="49">
        <f>SUM(D45,F45)</f>
        <v>42</v>
      </c>
      <c r="H45" s="38">
        <v>20</v>
      </c>
    </row>
    <row r="46" spans="1:8" ht="27.75" thickBot="1">
      <c r="A46" s="34">
        <v>28</v>
      </c>
      <c r="B46" s="35" t="s">
        <v>43</v>
      </c>
      <c r="C46" s="48">
        <v>97.07</v>
      </c>
      <c r="D46" s="38">
        <v>21</v>
      </c>
      <c r="E46" s="48">
        <v>99.76</v>
      </c>
      <c r="F46" s="38">
        <v>21</v>
      </c>
      <c r="G46" s="49">
        <f>SUM(D46,F46)</f>
        <v>42</v>
      </c>
      <c r="H46" s="38">
        <v>21</v>
      </c>
    </row>
    <row r="47" spans="1:8" ht="27.75" thickBot="1">
      <c r="A47" s="34">
        <v>11</v>
      </c>
      <c r="B47" s="35" t="s">
        <v>47</v>
      </c>
      <c r="C47" s="48">
        <v>122.75</v>
      </c>
      <c r="D47" s="38">
        <v>27</v>
      </c>
      <c r="E47" s="48">
        <v>93.64</v>
      </c>
      <c r="F47" s="38">
        <v>16</v>
      </c>
      <c r="G47" s="49">
        <f>SUM(D47,F47)</f>
        <v>43</v>
      </c>
      <c r="H47" s="38">
        <v>22</v>
      </c>
    </row>
    <row r="48" spans="1:8" ht="27.75" thickBot="1">
      <c r="A48" s="34">
        <v>1</v>
      </c>
      <c r="B48" s="35" t="s">
        <v>45</v>
      </c>
      <c r="C48" s="48">
        <v>91.61</v>
      </c>
      <c r="D48" s="38">
        <v>20</v>
      </c>
      <c r="E48" s="48">
        <v>111.72</v>
      </c>
      <c r="F48" s="38">
        <v>24</v>
      </c>
      <c r="G48" s="49">
        <f>SUM(D48,F48)</f>
        <v>44</v>
      </c>
      <c r="H48" s="38">
        <v>23</v>
      </c>
    </row>
    <row r="49" spans="1:8" ht="27.75" thickBot="1">
      <c r="A49" s="34">
        <v>2</v>
      </c>
      <c r="B49" s="35" t="s">
        <v>37</v>
      </c>
      <c r="C49" s="48">
        <v>116.19</v>
      </c>
      <c r="D49" s="38">
        <v>26</v>
      </c>
      <c r="E49" s="48">
        <v>99.57</v>
      </c>
      <c r="F49" s="38">
        <v>20</v>
      </c>
      <c r="G49" s="49">
        <f>SUM(D49,F49)</f>
        <v>46</v>
      </c>
      <c r="H49" s="38">
        <v>24</v>
      </c>
    </row>
    <row r="50" spans="1:8" ht="27.75" thickBot="1">
      <c r="A50" s="34">
        <v>3</v>
      </c>
      <c r="B50" s="35" t="s">
        <v>46</v>
      </c>
      <c r="C50" s="48">
        <v>88.89</v>
      </c>
      <c r="D50" s="38">
        <v>19</v>
      </c>
      <c r="E50" s="48">
        <v>117.49</v>
      </c>
      <c r="F50" s="38">
        <v>27</v>
      </c>
      <c r="G50" s="49">
        <f>SUM(D50,F50)</f>
        <v>46</v>
      </c>
      <c r="H50" s="38">
        <v>25</v>
      </c>
    </row>
    <row r="51" spans="1:8" ht="27.75" thickBot="1">
      <c r="A51" s="34">
        <v>25</v>
      </c>
      <c r="B51" s="35" t="s">
        <v>32</v>
      </c>
      <c r="C51" s="48">
        <v>100.01</v>
      </c>
      <c r="D51" s="38">
        <v>22</v>
      </c>
      <c r="E51" s="48">
        <v>116.33</v>
      </c>
      <c r="F51" s="38">
        <v>25</v>
      </c>
      <c r="G51" s="49">
        <f>SUM(D51,F51)</f>
        <v>47</v>
      </c>
      <c r="H51" s="38">
        <v>26</v>
      </c>
    </row>
    <row r="52" spans="1:8" ht="27.75" thickBot="1">
      <c r="A52" s="34">
        <v>21</v>
      </c>
      <c r="B52" s="35" t="s">
        <v>29</v>
      </c>
      <c r="C52" s="48">
        <v>100.29</v>
      </c>
      <c r="D52" s="38">
        <v>23</v>
      </c>
      <c r="E52" s="48">
        <v>127.48</v>
      </c>
      <c r="F52" s="38">
        <v>28</v>
      </c>
      <c r="G52" s="49">
        <f>SUM(D52,F52)</f>
        <v>51</v>
      </c>
      <c r="H52" s="38">
        <v>27</v>
      </c>
    </row>
    <row r="53" spans="1:8" ht="27.75" thickBot="1">
      <c r="A53" s="34">
        <v>22</v>
      </c>
      <c r="B53" s="35" t="s">
        <v>41</v>
      </c>
      <c r="C53" s="48">
        <v>141.73</v>
      </c>
      <c r="D53" s="38">
        <v>28</v>
      </c>
      <c r="E53" s="48">
        <v>117.32</v>
      </c>
      <c r="F53" s="38">
        <v>26</v>
      </c>
      <c r="G53" s="49">
        <f>SUM(D53,F53)</f>
        <v>54</v>
      </c>
      <c r="H53" s="38">
        <v>28</v>
      </c>
    </row>
  </sheetData>
  <sheetProtection/>
  <mergeCells count="16">
    <mergeCell ref="A1:J1"/>
    <mergeCell ref="A2:J2"/>
    <mergeCell ref="A3:A4"/>
    <mergeCell ref="B3:B4"/>
    <mergeCell ref="C3:D3"/>
    <mergeCell ref="E3:F3"/>
    <mergeCell ref="G3:H3"/>
    <mergeCell ref="I3:J3"/>
    <mergeCell ref="I19:J19"/>
    <mergeCell ref="A22:H22"/>
    <mergeCell ref="A23:H23"/>
    <mergeCell ref="A24:A25"/>
    <mergeCell ref="B24:B25"/>
    <mergeCell ref="C24:D24"/>
    <mergeCell ref="E24:F24"/>
    <mergeCell ref="G24:H24"/>
  </mergeCells>
  <conditionalFormatting sqref="H26:H53 F26:F53 D1 H5:H20 F5:F20 D5:D65536 J5:J1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orientation="portrait" paperSize="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5.140625" style="44" customWidth="1"/>
    <col min="2" max="2" width="22.421875" style="3" customWidth="1"/>
    <col min="3" max="3" width="16.8515625" style="3" customWidth="1"/>
    <col min="4" max="6" width="13.7109375" style="3" customWidth="1"/>
    <col min="7" max="7" width="8.28125" style="3" customWidth="1"/>
    <col min="8" max="16384" width="9.140625" style="1" customWidth="1"/>
  </cols>
  <sheetData>
    <row r="1" spans="1:7" s="4" customFormat="1" ht="22.5">
      <c r="A1" s="74" t="s">
        <v>6</v>
      </c>
      <c r="B1" s="74"/>
      <c r="C1" s="74"/>
      <c r="D1" s="74"/>
      <c r="E1" s="74"/>
      <c r="F1" s="74"/>
      <c r="G1" s="74"/>
    </row>
    <row r="2" spans="1:7" s="4" customFormat="1" ht="4.5" customHeight="1">
      <c r="A2" s="43"/>
      <c r="B2" s="5"/>
      <c r="C2" s="6"/>
      <c r="D2" s="7"/>
      <c r="E2" s="7"/>
      <c r="F2" s="7"/>
      <c r="G2" s="8"/>
    </row>
    <row r="3" spans="1:7" s="4" customFormat="1" ht="20.25">
      <c r="A3" s="75" t="s">
        <v>54</v>
      </c>
      <c r="B3" s="75"/>
      <c r="C3" s="75"/>
      <c r="D3" s="75"/>
      <c r="E3" s="75"/>
      <c r="F3" s="75"/>
      <c r="G3" s="75"/>
    </row>
    <row r="4" spans="1:7" s="4" customFormat="1" ht="4.5" customHeight="1">
      <c r="A4" s="43"/>
      <c r="B4" s="12"/>
      <c r="C4" s="12"/>
      <c r="D4" s="12"/>
      <c r="E4" s="12"/>
      <c r="F4" s="12"/>
      <c r="G4" s="12"/>
    </row>
    <row r="5" spans="1:7" s="4" customFormat="1" ht="24.75" customHeight="1">
      <c r="A5" s="76" t="s">
        <v>7</v>
      </c>
      <c r="B5" s="76"/>
      <c r="C5" s="76"/>
      <c r="D5" s="76"/>
      <c r="E5" s="76"/>
      <c r="F5" s="76"/>
      <c r="G5" s="76"/>
    </row>
    <row r="6" spans="1:7" s="4" customFormat="1" ht="4.5" customHeight="1" thickBot="1">
      <c r="A6" s="43"/>
      <c r="B6" s="9"/>
      <c r="C6" s="9"/>
      <c r="D6" s="10"/>
      <c r="E6" s="10"/>
      <c r="F6" s="10"/>
      <c r="G6" s="11"/>
    </row>
    <row r="7" spans="1:7" s="14" customFormat="1" ht="19.5" customHeight="1" thickTop="1">
      <c r="A7" s="87" t="s">
        <v>4</v>
      </c>
      <c r="B7" s="89"/>
      <c r="C7" s="81" t="s">
        <v>1</v>
      </c>
      <c r="D7" s="83" t="s">
        <v>8</v>
      </c>
      <c r="E7" s="83" t="s">
        <v>9</v>
      </c>
      <c r="F7" s="85" t="s">
        <v>5</v>
      </c>
      <c r="G7" s="86"/>
    </row>
    <row r="8" spans="1:7" s="14" customFormat="1" ht="23.25" customHeight="1" thickBot="1">
      <c r="A8" s="88"/>
      <c r="B8" s="90"/>
      <c r="C8" s="82"/>
      <c r="D8" s="84"/>
      <c r="E8" s="84"/>
      <c r="F8" s="16" t="s">
        <v>0</v>
      </c>
      <c r="G8" s="13" t="s">
        <v>3</v>
      </c>
    </row>
    <row r="9" spans="1:7" ht="18" customHeight="1" thickBot="1" thickTop="1">
      <c r="A9" s="96">
        <v>16</v>
      </c>
      <c r="B9" s="50" t="s">
        <v>72</v>
      </c>
      <c r="C9" s="97" t="s">
        <v>26</v>
      </c>
      <c r="D9" s="18">
        <v>16.46</v>
      </c>
      <c r="E9" s="18">
        <v>14.57</v>
      </c>
      <c r="F9" s="17">
        <f aca="true" t="shared" si="0" ref="F9:F43">IF(E9="",D9,IF(D9&lt;E9,D9,E9))</f>
        <v>14.57</v>
      </c>
      <c r="G9" s="2">
        <f>RANK(F9,F9:F43,1)</f>
        <v>1</v>
      </c>
    </row>
    <row r="10" spans="1:7" ht="17.25" thickBot="1">
      <c r="A10" s="96">
        <v>30</v>
      </c>
      <c r="B10" s="40" t="s">
        <v>86</v>
      </c>
      <c r="C10" s="93" t="s">
        <v>28</v>
      </c>
      <c r="D10" s="18">
        <v>20.49</v>
      </c>
      <c r="E10" s="18">
        <v>14.78</v>
      </c>
      <c r="F10" s="17">
        <f t="shared" si="0"/>
        <v>14.78</v>
      </c>
      <c r="G10" s="2">
        <f>RANK(F10,F9:F43,1)</f>
        <v>2</v>
      </c>
    </row>
    <row r="11" spans="1:7" ht="17.25" thickBot="1">
      <c r="A11" s="96">
        <v>4</v>
      </c>
      <c r="B11" s="42" t="s">
        <v>59</v>
      </c>
      <c r="C11" s="98" t="s">
        <v>60</v>
      </c>
      <c r="D11" s="18">
        <v>19.87</v>
      </c>
      <c r="E11" s="18">
        <v>15.23</v>
      </c>
      <c r="F11" s="17">
        <f t="shared" si="0"/>
        <v>15.23</v>
      </c>
      <c r="G11" s="2">
        <f>RANK(F11,F9:F43,1)</f>
        <v>3</v>
      </c>
    </row>
    <row r="12" spans="1:7" ht="17.25" thickBot="1">
      <c r="A12" s="96">
        <v>27</v>
      </c>
      <c r="B12" s="40" t="s">
        <v>83</v>
      </c>
      <c r="C12" s="93" t="s">
        <v>28</v>
      </c>
      <c r="D12" s="18">
        <v>15.37</v>
      </c>
      <c r="E12" s="18" t="s">
        <v>201</v>
      </c>
      <c r="F12" s="17">
        <f t="shared" si="0"/>
        <v>15.37</v>
      </c>
      <c r="G12" s="2">
        <f>RANK(F12,F9:F43,1)</f>
        <v>4</v>
      </c>
    </row>
    <row r="13" spans="1:7" ht="17.25" thickBot="1">
      <c r="A13" s="96">
        <v>9</v>
      </c>
      <c r="B13" s="40" t="s">
        <v>65</v>
      </c>
      <c r="C13" s="93" t="s">
        <v>57</v>
      </c>
      <c r="D13" s="18">
        <v>16.06</v>
      </c>
      <c r="E13" s="18">
        <v>15.41</v>
      </c>
      <c r="F13" s="17">
        <f t="shared" si="0"/>
        <v>15.41</v>
      </c>
      <c r="G13" s="2">
        <f>RANK(F13,F9:F43,1)</f>
        <v>5</v>
      </c>
    </row>
    <row r="14" spans="1:7" ht="17.25" thickBot="1">
      <c r="A14" s="96">
        <v>21</v>
      </c>
      <c r="B14" s="40" t="s">
        <v>77</v>
      </c>
      <c r="C14" s="93" t="s">
        <v>38</v>
      </c>
      <c r="D14" s="18">
        <v>17.14</v>
      </c>
      <c r="E14" s="18">
        <v>15.47</v>
      </c>
      <c r="F14" s="17">
        <f t="shared" si="0"/>
        <v>15.47</v>
      </c>
      <c r="G14" s="2">
        <f>RANK(F14,F9:F43,1)</f>
        <v>6</v>
      </c>
    </row>
    <row r="15" spans="1:7" ht="17.25" thickBot="1">
      <c r="A15" s="96">
        <v>5</v>
      </c>
      <c r="B15" s="42" t="s">
        <v>61</v>
      </c>
      <c r="C15" s="98" t="s">
        <v>38</v>
      </c>
      <c r="D15" s="18">
        <v>22.91</v>
      </c>
      <c r="E15" s="18">
        <v>15.5</v>
      </c>
      <c r="F15" s="17">
        <f t="shared" si="0"/>
        <v>15.5</v>
      </c>
      <c r="G15" s="2">
        <f>RANK(F15,F9:F43,1)</f>
        <v>7</v>
      </c>
    </row>
    <row r="16" spans="1:7" ht="17.25" thickBot="1">
      <c r="A16" s="96">
        <v>26</v>
      </c>
      <c r="B16" s="40" t="s">
        <v>82</v>
      </c>
      <c r="C16" s="93" t="s">
        <v>38</v>
      </c>
      <c r="D16" s="18">
        <v>15.94</v>
      </c>
      <c r="E16" s="18">
        <v>15.99</v>
      </c>
      <c r="F16" s="17">
        <f t="shared" si="0"/>
        <v>15.94</v>
      </c>
      <c r="G16" s="2">
        <f>RANK(F16,F9:F43,1)</f>
        <v>8</v>
      </c>
    </row>
    <row r="17" spans="1:7" ht="17.25" thickBot="1">
      <c r="A17" s="96">
        <v>2</v>
      </c>
      <c r="B17" s="42" t="s">
        <v>56</v>
      </c>
      <c r="C17" s="98" t="s">
        <v>57</v>
      </c>
      <c r="D17" s="18" t="s">
        <v>201</v>
      </c>
      <c r="E17" s="18">
        <v>16.24</v>
      </c>
      <c r="F17" s="17">
        <f t="shared" si="0"/>
        <v>16.24</v>
      </c>
      <c r="G17" s="2">
        <f>RANK(F17,F9:F43,1)</f>
        <v>9</v>
      </c>
    </row>
    <row r="18" spans="1:7" ht="17.25" thickBot="1">
      <c r="A18" s="96">
        <v>7</v>
      </c>
      <c r="B18" s="40" t="s">
        <v>63</v>
      </c>
      <c r="C18" s="41" t="s">
        <v>30</v>
      </c>
      <c r="D18" s="18">
        <v>16.86</v>
      </c>
      <c r="E18" s="18">
        <v>16.44</v>
      </c>
      <c r="F18" s="17">
        <f t="shared" si="0"/>
        <v>16.44</v>
      </c>
      <c r="G18" s="2">
        <f>RANK(F18,F9:F43,1)</f>
        <v>10</v>
      </c>
    </row>
    <row r="19" spans="1:7" ht="17.25" thickBot="1">
      <c r="A19" s="96">
        <v>23</v>
      </c>
      <c r="B19" s="40" t="s">
        <v>79</v>
      </c>
      <c r="C19" s="41" t="s">
        <v>33</v>
      </c>
      <c r="D19" s="18">
        <v>16.55</v>
      </c>
      <c r="E19" s="18">
        <v>16.47</v>
      </c>
      <c r="F19" s="17">
        <f t="shared" si="0"/>
        <v>16.47</v>
      </c>
      <c r="G19" s="2">
        <f>RANK(F19,F9:F43,1)</f>
        <v>11</v>
      </c>
    </row>
    <row r="20" spans="1:7" ht="17.25" thickBot="1">
      <c r="A20" s="96">
        <v>24</v>
      </c>
      <c r="B20" s="40" t="s">
        <v>80</v>
      </c>
      <c r="C20" s="41" t="s">
        <v>26</v>
      </c>
      <c r="D20" s="18">
        <v>18.24</v>
      </c>
      <c r="E20" s="18">
        <v>16.79</v>
      </c>
      <c r="F20" s="17">
        <f t="shared" si="0"/>
        <v>16.79</v>
      </c>
      <c r="G20" s="2">
        <f>RANK(F20,F9:F43,1)</f>
        <v>12</v>
      </c>
    </row>
    <row r="21" spans="1:7" ht="17.25" thickBot="1">
      <c r="A21" s="96">
        <v>15</v>
      </c>
      <c r="B21" s="40" t="s">
        <v>71</v>
      </c>
      <c r="C21" s="41" t="s">
        <v>30</v>
      </c>
      <c r="D21" s="18">
        <v>17.05</v>
      </c>
      <c r="E21" s="18" t="s">
        <v>201</v>
      </c>
      <c r="F21" s="17">
        <f t="shared" si="0"/>
        <v>17.05</v>
      </c>
      <c r="G21" s="2">
        <f>RANK(F21,F9:F43,1)</f>
        <v>13</v>
      </c>
    </row>
    <row r="22" spans="1:7" ht="17.25" thickBot="1">
      <c r="A22" s="96">
        <v>17</v>
      </c>
      <c r="B22" s="40" t="s">
        <v>73</v>
      </c>
      <c r="C22" s="93" t="s">
        <v>57</v>
      </c>
      <c r="D22" s="18">
        <v>17.36</v>
      </c>
      <c r="E22" s="18">
        <v>17.86</v>
      </c>
      <c r="F22" s="17">
        <f t="shared" si="0"/>
        <v>17.36</v>
      </c>
      <c r="G22" s="2">
        <f>RANK(F22,F9:F43,1)</f>
        <v>14</v>
      </c>
    </row>
    <row r="23" spans="1:7" ht="17.25" thickBot="1">
      <c r="A23" s="96">
        <v>28</v>
      </c>
      <c r="B23" s="40" t="s">
        <v>84</v>
      </c>
      <c r="C23" s="93" t="s">
        <v>57</v>
      </c>
      <c r="D23" s="18">
        <v>17.74</v>
      </c>
      <c r="E23" s="18">
        <v>20.1</v>
      </c>
      <c r="F23" s="17">
        <f t="shared" si="0"/>
        <v>17.74</v>
      </c>
      <c r="G23" s="2">
        <f>RANK(F23,F9:F43,1)</f>
        <v>15</v>
      </c>
    </row>
    <row r="24" spans="1:7" ht="17.25" thickBot="1">
      <c r="A24" s="96">
        <v>6</v>
      </c>
      <c r="B24" s="42" t="s">
        <v>62</v>
      </c>
      <c r="C24" s="98" t="s">
        <v>22</v>
      </c>
      <c r="D24" s="18">
        <v>20.03</v>
      </c>
      <c r="E24" s="18">
        <v>18.09</v>
      </c>
      <c r="F24" s="17">
        <f t="shared" si="0"/>
        <v>18.09</v>
      </c>
      <c r="G24" s="2">
        <f>RANK(F24,F9:F43,1)</f>
        <v>16</v>
      </c>
    </row>
    <row r="25" spans="1:7" ht="17.25" thickBot="1">
      <c r="A25" s="96">
        <v>8</v>
      </c>
      <c r="B25" s="40" t="s">
        <v>64</v>
      </c>
      <c r="C25" s="41" t="s">
        <v>26</v>
      </c>
      <c r="D25" s="18">
        <v>18.68</v>
      </c>
      <c r="E25" s="18">
        <v>18.14</v>
      </c>
      <c r="F25" s="17">
        <f t="shared" si="0"/>
        <v>18.14</v>
      </c>
      <c r="G25" s="2">
        <f>RANK(F25,F9:F43,1)</f>
        <v>17</v>
      </c>
    </row>
    <row r="26" spans="1:7" ht="17.25" thickBot="1">
      <c r="A26" s="96">
        <v>3</v>
      </c>
      <c r="B26" s="42" t="s">
        <v>58</v>
      </c>
      <c r="C26" s="39" t="s">
        <v>27</v>
      </c>
      <c r="D26" s="18">
        <v>18.52</v>
      </c>
      <c r="E26" s="18">
        <v>21.12</v>
      </c>
      <c r="F26" s="17">
        <f t="shared" si="0"/>
        <v>18.52</v>
      </c>
      <c r="G26" s="2">
        <f>RANK(F26,F9:F43,1)</f>
        <v>18</v>
      </c>
    </row>
    <row r="27" spans="1:7" ht="17.25" thickBot="1">
      <c r="A27" s="96">
        <v>11</v>
      </c>
      <c r="B27" s="40" t="s">
        <v>67</v>
      </c>
      <c r="C27" s="41" t="s">
        <v>27</v>
      </c>
      <c r="D27" s="18">
        <v>18.62</v>
      </c>
      <c r="E27" s="18" t="s">
        <v>201</v>
      </c>
      <c r="F27" s="17">
        <f t="shared" si="0"/>
        <v>18.62</v>
      </c>
      <c r="G27" s="2">
        <f>RANK(F27,F9:F43,1)</f>
        <v>19</v>
      </c>
    </row>
    <row r="28" spans="1:7" ht="17.25" thickBot="1">
      <c r="A28" s="96">
        <v>22</v>
      </c>
      <c r="B28" s="40" t="s">
        <v>78</v>
      </c>
      <c r="C28" s="93" t="s">
        <v>22</v>
      </c>
      <c r="D28" s="18">
        <v>18.7</v>
      </c>
      <c r="E28" s="18">
        <v>20.84</v>
      </c>
      <c r="F28" s="17">
        <f t="shared" si="0"/>
        <v>18.7</v>
      </c>
      <c r="G28" s="2">
        <f>RANK(F28,F9:F43,1)</f>
        <v>20</v>
      </c>
    </row>
    <row r="29" spans="1:7" ht="17.25" thickBot="1">
      <c r="A29" s="96">
        <v>31</v>
      </c>
      <c r="B29" s="40" t="s">
        <v>87</v>
      </c>
      <c r="C29" s="41" t="s">
        <v>33</v>
      </c>
      <c r="D29" s="18">
        <v>20.58</v>
      </c>
      <c r="E29" s="18">
        <v>18.89</v>
      </c>
      <c r="F29" s="17">
        <f t="shared" si="0"/>
        <v>18.89</v>
      </c>
      <c r="G29" s="2">
        <f>RANK(F29,F9:F43,1)</f>
        <v>21</v>
      </c>
    </row>
    <row r="30" spans="1:7" ht="17.25" thickBot="1">
      <c r="A30" s="96">
        <v>25</v>
      </c>
      <c r="B30" s="40" t="s">
        <v>81</v>
      </c>
      <c r="C30" s="93" t="s">
        <v>57</v>
      </c>
      <c r="D30" s="18" t="s">
        <v>201</v>
      </c>
      <c r="E30" s="18">
        <v>18.95</v>
      </c>
      <c r="F30" s="17">
        <f t="shared" si="0"/>
        <v>18.95</v>
      </c>
      <c r="G30" s="2">
        <f>RANK(F30,F9:F43,1)</f>
        <v>22</v>
      </c>
    </row>
    <row r="31" spans="1:7" ht="17.25" thickBot="1">
      <c r="A31" s="96">
        <v>14</v>
      </c>
      <c r="B31" s="40" t="s">
        <v>70</v>
      </c>
      <c r="C31" s="93" t="s">
        <v>22</v>
      </c>
      <c r="D31" s="18">
        <v>19.16</v>
      </c>
      <c r="E31" s="18" t="s">
        <v>201</v>
      </c>
      <c r="F31" s="17">
        <f t="shared" si="0"/>
        <v>19.16</v>
      </c>
      <c r="G31" s="2">
        <f>RANK(F31,F9:F43,1)</f>
        <v>23</v>
      </c>
    </row>
    <row r="32" spans="1:7" ht="17.25" thickBot="1">
      <c r="A32" s="96">
        <v>12</v>
      </c>
      <c r="B32" s="40" t="s">
        <v>68</v>
      </c>
      <c r="C32" s="93" t="s">
        <v>60</v>
      </c>
      <c r="D32" s="18">
        <v>19.45</v>
      </c>
      <c r="E32" s="18">
        <v>32.05</v>
      </c>
      <c r="F32" s="17">
        <f t="shared" si="0"/>
        <v>19.45</v>
      </c>
      <c r="G32" s="2">
        <f>RANK(F32,F9:F43,1)</f>
        <v>24</v>
      </c>
    </row>
    <row r="33" spans="1:7" ht="17.25" thickBot="1">
      <c r="A33" s="96">
        <v>33</v>
      </c>
      <c r="B33" s="40" t="s">
        <v>90</v>
      </c>
      <c r="C33" s="41" t="s">
        <v>24</v>
      </c>
      <c r="D33" s="18">
        <v>19.61</v>
      </c>
      <c r="E33" s="18" t="s">
        <v>201</v>
      </c>
      <c r="F33" s="17">
        <f t="shared" si="0"/>
        <v>19.61</v>
      </c>
      <c r="G33" s="2">
        <f>RANK(F33,F9:F43,1)</f>
        <v>25</v>
      </c>
    </row>
    <row r="34" spans="1:7" ht="17.25" thickBot="1">
      <c r="A34" s="96">
        <v>19</v>
      </c>
      <c r="B34" s="40" t="s">
        <v>75</v>
      </c>
      <c r="C34" s="41" t="s">
        <v>27</v>
      </c>
      <c r="D34" s="18">
        <v>20.21</v>
      </c>
      <c r="E34" s="18">
        <v>20.94</v>
      </c>
      <c r="F34" s="17">
        <f t="shared" si="0"/>
        <v>20.21</v>
      </c>
      <c r="G34" s="2">
        <f>RANK(F34,F9:F43,1)</f>
        <v>26</v>
      </c>
    </row>
    <row r="35" spans="1:7" ht="17.25" thickBot="1">
      <c r="A35" s="96">
        <v>34</v>
      </c>
      <c r="B35" s="40" t="s">
        <v>91</v>
      </c>
      <c r="C35" s="93" t="s">
        <v>89</v>
      </c>
      <c r="D35" s="18">
        <v>20.95</v>
      </c>
      <c r="E35" s="18" t="s">
        <v>201</v>
      </c>
      <c r="F35" s="17">
        <f t="shared" si="0"/>
        <v>20.95</v>
      </c>
      <c r="G35" s="2">
        <f>RANK(F35,F9:F43,1)</f>
        <v>27</v>
      </c>
    </row>
    <row r="36" spans="1:7" ht="17.25" thickBot="1">
      <c r="A36" s="96">
        <v>29</v>
      </c>
      <c r="B36" s="40" t="s">
        <v>85</v>
      </c>
      <c r="C36" s="93" t="s">
        <v>38</v>
      </c>
      <c r="D36" s="18">
        <v>21.42</v>
      </c>
      <c r="E36" s="18">
        <v>22.43</v>
      </c>
      <c r="F36" s="17">
        <f t="shared" si="0"/>
        <v>21.42</v>
      </c>
      <c r="G36" s="2">
        <f>RANK(F36,F9:F43,1)</f>
        <v>28</v>
      </c>
    </row>
    <row r="37" spans="1:7" ht="17.25" thickBot="1">
      <c r="A37" s="96">
        <v>18</v>
      </c>
      <c r="B37" s="40" t="s">
        <v>74</v>
      </c>
      <c r="C37" s="93" t="s">
        <v>39</v>
      </c>
      <c r="D37" s="18">
        <v>24.96</v>
      </c>
      <c r="E37" s="18">
        <v>21.89</v>
      </c>
      <c r="F37" s="17">
        <f t="shared" si="0"/>
        <v>21.89</v>
      </c>
      <c r="G37" s="2">
        <f>RANK(F37,F9:F43,1)</f>
        <v>29</v>
      </c>
    </row>
    <row r="38" spans="1:7" ht="17.25" thickBot="1">
      <c r="A38" s="96">
        <v>1</v>
      </c>
      <c r="B38" s="42" t="s">
        <v>55</v>
      </c>
      <c r="C38" s="98" t="s">
        <v>39</v>
      </c>
      <c r="D38" s="18">
        <v>22.85</v>
      </c>
      <c r="E38" s="18" t="s">
        <v>201</v>
      </c>
      <c r="F38" s="17">
        <f t="shared" si="0"/>
        <v>22.85</v>
      </c>
      <c r="G38" s="2">
        <f>RANK(F38,F9:F43,1)</f>
        <v>30</v>
      </c>
    </row>
    <row r="39" spans="1:7" ht="17.25" thickBot="1">
      <c r="A39" s="96">
        <v>20</v>
      </c>
      <c r="B39" s="40" t="s">
        <v>76</v>
      </c>
      <c r="C39" s="41" t="s">
        <v>41</v>
      </c>
      <c r="D39" s="18">
        <v>24.13</v>
      </c>
      <c r="E39" s="18" t="s">
        <v>201</v>
      </c>
      <c r="F39" s="17">
        <f t="shared" si="0"/>
        <v>24.13</v>
      </c>
      <c r="G39" s="2">
        <f>RANK(F39,F9:F43,1)</f>
        <v>31</v>
      </c>
    </row>
    <row r="40" spans="1:7" ht="17.25" thickBot="1">
      <c r="A40" s="96">
        <v>13</v>
      </c>
      <c r="B40" s="40" t="s">
        <v>69</v>
      </c>
      <c r="C40" s="93" t="s">
        <v>38</v>
      </c>
      <c r="D40" s="18">
        <v>25.98</v>
      </c>
      <c r="E40" s="18" t="s">
        <v>201</v>
      </c>
      <c r="F40" s="17">
        <f t="shared" si="0"/>
        <v>25.98</v>
      </c>
      <c r="G40" s="2">
        <f>RANK(F40,F9:F43,1)</f>
        <v>32</v>
      </c>
    </row>
    <row r="41" spans="1:7" ht="17.25" thickBot="1">
      <c r="A41" s="96">
        <v>32</v>
      </c>
      <c r="B41" s="40" t="s">
        <v>88</v>
      </c>
      <c r="C41" s="93" t="s">
        <v>89</v>
      </c>
      <c r="D41" s="18">
        <v>27.65</v>
      </c>
      <c r="E41" s="18">
        <v>33.3</v>
      </c>
      <c r="F41" s="17">
        <f t="shared" si="0"/>
        <v>27.65</v>
      </c>
      <c r="G41" s="2">
        <f>RANK(F41,F9:F43,1)</f>
        <v>33</v>
      </c>
    </row>
    <row r="42" spans="1:7" ht="17.25" thickBot="1">
      <c r="A42" s="96">
        <v>10</v>
      </c>
      <c r="B42" s="40" t="s">
        <v>66</v>
      </c>
      <c r="C42" s="93" t="s">
        <v>39</v>
      </c>
      <c r="D42" s="18" t="s">
        <v>201</v>
      </c>
      <c r="E42" s="18" t="s">
        <v>201</v>
      </c>
      <c r="F42" s="17" t="str">
        <f t="shared" si="0"/>
        <v>np</v>
      </c>
      <c r="G42" s="2">
        <v>34</v>
      </c>
    </row>
    <row r="43" spans="1:7" ht="17.25" thickBot="1">
      <c r="A43" s="96">
        <v>35</v>
      </c>
      <c r="B43" s="40" t="s">
        <v>92</v>
      </c>
      <c r="C43" s="41" t="s">
        <v>33</v>
      </c>
      <c r="D43" s="18" t="s">
        <v>201</v>
      </c>
      <c r="E43" s="18" t="s">
        <v>201</v>
      </c>
      <c r="F43" s="17" t="str">
        <f t="shared" si="0"/>
        <v>np</v>
      </c>
      <c r="G43" s="2">
        <v>34</v>
      </c>
    </row>
  </sheetData>
  <sheetProtection/>
  <mergeCells count="9">
    <mergeCell ref="A1:G1"/>
    <mergeCell ref="A3:G3"/>
    <mergeCell ref="A5:G5"/>
    <mergeCell ref="A7:A8"/>
    <mergeCell ref="B7:B8"/>
    <mergeCell ref="C7:C8"/>
    <mergeCell ref="D7:D8"/>
    <mergeCell ref="E7:E8"/>
    <mergeCell ref="F7:G7"/>
  </mergeCells>
  <conditionalFormatting sqref="G9:G4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5.140625" style="15" customWidth="1"/>
    <col min="2" max="2" width="24.140625" style="15" customWidth="1"/>
    <col min="3" max="3" width="12.421875" style="3" customWidth="1"/>
    <col min="4" max="5" width="13.00390625" style="3" customWidth="1"/>
    <col min="6" max="6" width="10.7109375" style="3" customWidth="1"/>
    <col min="7" max="7" width="8.28125" style="3" customWidth="1"/>
    <col min="8" max="16384" width="9.140625" style="1" customWidth="1"/>
  </cols>
  <sheetData>
    <row r="1" spans="1:7" s="4" customFormat="1" ht="22.5">
      <c r="A1" s="74" t="s">
        <v>6</v>
      </c>
      <c r="B1" s="74"/>
      <c r="C1" s="74"/>
      <c r="D1" s="74"/>
      <c r="E1" s="74"/>
      <c r="F1" s="74"/>
      <c r="G1" s="74"/>
    </row>
    <row r="2" spans="1:7" s="4" customFormat="1" ht="4.5" customHeight="1">
      <c r="A2" s="14"/>
      <c r="B2" s="14"/>
      <c r="C2" s="6"/>
      <c r="D2" s="7"/>
      <c r="E2" s="7"/>
      <c r="F2" s="7"/>
      <c r="G2" s="8"/>
    </row>
    <row r="3" spans="1:7" s="4" customFormat="1" ht="20.25">
      <c r="A3" s="75" t="s">
        <v>54</v>
      </c>
      <c r="B3" s="75"/>
      <c r="C3" s="75"/>
      <c r="D3" s="75"/>
      <c r="E3" s="75"/>
      <c r="F3" s="75"/>
      <c r="G3" s="75"/>
    </row>
    <row r="4" spans="1:7" s="4" customFormat="1" ht="4.5" customHeight="1">
      <c r="A4" s="14"/>
      <c r="B4" s="14"/>
      <c r="C4" s="12"/>
      <c r="D4" s="12"/>
      <c r="E4" s="12"/>
      <c r="F4" s="12"/>
      <c r="G4" s="12"/>
    </row>
    <row r="5" spans="1:7" s="4" customFormat="1" ht="24.75" customHeight="1">
      <c r="A5" s="76" t="s">
        <v>11</v>
      </c>
      <c r="B5" s="76"/>
      <c r="C5" s="76"/>
      <c r="D5" s="76"/>
      <c r="E5" s="76"/>
      <c r="F5" s="76"/>
      <c r="G5" s="76"/>
    </row>
    <row r="6" spans="1:7" s="4" customFormat="1" ht="4.5" customHeight="1" thickBot="1">
      <c r="A6" s="14"/>
      <c r="B6" s="14"/>
      <c r="C6" s="9"/>
      <c r="D6" s="10"/>
      <c r="E6" s="10"/>
      <c r="F6" s="10"/>
      <c r="G6" s="11"/>
    </row>
    <row r="7" spans="1:7" s="14" customFormat="1" ht="19.5" customHeight="1" thickTop="1">
      <c r="A7" s="77" t="s">
        <v>4</v>
      </c>
      <c r="B7" s="79" t="s">
        <v>2</v>
      </c>
      <c r="C7" s="81" t="s">
        <v>1</v>
      </c>
      <c r="D7" s="83" t="s">
        <v>8</v>
      </c>
      <c r="E7" s="83" t="s">
        <v>9</v>
      </c>
      <c r="F7" s="85" t="s">
        <v>5</v>
      </c>
      <c r="G7" s="86"/>
    </row>
    <row r="8" spans="1:7" s="14" customFormat="1" ht="23.25" customHeight="1" thickBot="1">
      <c r="A8" s="78"/>
      <c r="B8" s="80"/>
      <c r="C8" s="82"/>
      <c r="D8" s="84"/>
      <c r="E8" s="84"/>
      <c r="F8" s="16" t="s">
        <v>0</v>
      </c>
      <c r="G8" s="13" t="s">
        <v>3</v>
      </c>
    </row>
    <row r="9" spans="1:7" ht="18" customHeight="1" thickTop="1">
      <c r="A9" s="59">
        <v>56</v>
      </c>
      <c r="B9" s="46" t="s">
        <v>108</v>
      </c>
      <c r="C9" s="58" t="s">
        <v>60</v>
      </c>
      <c r="D9" s="17">
        <v>20.96</v>
      </c>
      <c r="E9" s="18">
        <v>12.74</v>
      </c>
      <c r="F9" s="17">
        <f aca="true" t="shared" si="0" ref="F9:F46">IF(E9="",D9,IF(D9&lt;E9,D9,E9))</f>
        <v>12.74</v>
      </c>
      <c r="G9" s="2">
        <f>RANK(F9,F9:F109,1)</f>
        <v>1</v>
      </c>
    </row>
    <row r="10" spans="1:7" ht="16.5">
      <c r="A10" s="59">
        <v>41</v>
      </c>
      <c r="B10" s="46" t="s">
        <v>93</v>
      </c>
      <c r="C10" s="47" t="s">
        <v>30</v>
      </c>
      <c r="D10" s="17">
        <v>13.96</v>
      </c>
      <c r="E10" s="18">
        <v>18.66</v>
      </c>
      <c r="F10" s="17">
        <f t="shared" si="0"/>
        <v>13.96</v>
      </c>
      <c r="G10" s="2">
        <f>RANK(F10,F9:F109,1)</f>
        <v>2</v>
      </c>
    </row>
    <row r="11" spans="1:7" ht="16.5">
      <c r="A11" s="59">
        <v>69</v>
      </c>
      <c r="B11" s="46" t="s">
        <v>121</v>
      </c>
      <c r="C11" s="58" t="s">
        <v>122</v>
      </c>
      <c r="D11" s="17">
        <v>15.09</v>
      </c>
      <c r="E11" s="18">
        <v>14.6</v>
      </c>
      <c r="F11" s="17">
        <f t="shared" si="0"/>
        <v>14.6</v>
      </c>
      <c r="G11" s="2">
        <f>RANK(F11,F9:F109,1)</f>
        <v>3</v>
      </c>
    </row>
    <row r="12" spans="1:7" ht="16.5">
      <c r="A12" s="59">
        <v>42</v>
      </c>
      <c r="B12" s="46" t="s">
        <v>94</v>
      </c>
      <c r="C12" s="58" t="s">
        <v>60</v>
      </c>
      <c r="D12" s="17">
        <v>15.16</v>
      </c>
      <c r="E12" s="18">
        <v>14.74</v>
      </c>
      <c r="F12" s="17">
        <f t="shared" si="0"/>
        <v>14.74</v>
      </c>
      <c r="G12" s="2">
        <f>RANK(F12,F9:F109,1)</f>
        <v>4</v>
      </c>
    </row>
    <row r="13" spans="1:7" ht="16.5">
      <c r="A13" s="59">
        <v>74</v>
      </c>
      <c r="B13" s="46" t="s">
        <v>127</v>
      </c>
      <c r="C13" s="58" t="s">
        <v>28</v>
      </c>
      <c r="D13" s="17">
        <v>14.75</v>
      </c>
      <c r="E13" s="18">
        <v>14.88</v>
      </c>
      <c r="F13" s="17">
        <f t="shared" si="0"/>
        <v>14.75</v>
      </c>
      <c r="G13" s="2">
        <f>RANK(F13,F9:F109,1)</f>
        <v>5</v>
      </c>
    </row>
    <row r="14" spans="1:7" ht="16.5">
      <c r="A14" s="59">
        <v>58</v>
      </c>
      <c r="B14" s="46" t="s">
        <v>110</v>
      </c>
      <c r="C14" s="58" t="s">
        <v>28</v>
      </c>
      <c r="D14" s="17">
        <v>18.79</v>
      </c>
      <c r="E14" s="18">
        <v>14.93</v>
      </c>
      <c r="F14" s="17">
        <f t="shared" si="0"/>
        <v>14.93</v>
      </c>
      <c r="G14" s="2">
        <f>RANK(F14,F9:F109,1)</f>
        <v>6</v>
      </c>
    </row>
    <row r="15" spans="1:7" ht="16.5">
      <c r="A15" s="59">
        <v>45</v>
      </c>
      <c r="B15" s="46" t="s">
        <v>98</v>
      </c>
      <c r="C15" s="47" t="s">
        <v>24</v>
      </c>
      <c r="D15" s="17">
        <v>14.95</v>
      </c>
      <c r="E15" s="18">
        <v>15.98</v>
      </c>
      <c r="F15" s="17">
        <f t="shared" si="0"/>
        <v>14.95</v>
      </c>
      <c r="G15" s="2">
        <f>RANK(F15,F9:F109,1)</f>
        <v>7</v>
      </c>
    </row>
    <row r="16" spans="1:7" ht="16.5">
      <c r="A16" s="59">
        <v>65</v>
      </c>
      <c r="B16" s="46" t="s">
        <v>117</v>
      </c>
      <c r="C16" s="58" t="s">
        <v>28</v>
      </c>
      <c r="D16" s="17">
        <v>19.96</v>
      </c>
      <c r="E16" s="18">
        <v>15.12</v>
      </c>
      <c r="F16" s="17">
        <f t="shared" si="0"/>
        <v>15.12</v>
      </c>
      <c r="G16" s="2">
        <f>RANK(F16,F9:F109,1)</f>
        <v>8</v>
      </c>
    </row>
    <row r="17" spans="1:7" ht="16.5">
      <c r="A17" s="59">
        <v>53</v>
      </c>
      <c r="B17" s="46" t="s">
        <v>105</v>
      </c>
      <c r="C17" s="47" t="s">
        <v>24</v>
      </c>
      <c r="D17" s="17">
        <v>15.43</v>
      </c>
      <c r="E17" s="18">
        <v>16.67</v>
      </c>
      <c r="F17" s="17">
        <f t="shared" si="0"/>
        <v>15.43</v>
      </c>
      <c r="G17" s="2">
        <f>RANK(F17,F9:F109,1)</f>
        <v>9</v>
      </c>
    </row>
    <row r="18" spans="1:7" ht="16.5">
      <c r="A18" s="59">
        <v>63</v>
      </c>
      <c r="B18" s="46" t="s">
        <v>115</v>
      </c>
      <c r="C18" s="58" t="s">
        <v>60</v>
      </c>
      <c r="D18" s="17">
        <v>15.79</v>
      </c>
      <c r="E18" s="18">
        <v>16.24</v>
      </c>
      <c r="F18" s="17">
        <f t="shared" si="0"/>
        <v>15.79</v>
      </c>
      <c r="G18" s="2">
        <f>RANK(F18,F9:F109,1)</f>
        <v>10</v>
      </c>
    </row>
    <row r="19" spans="1:7" ht="16.5">
      <c r="A19" s="59">
        <v>59</v>
      </c>
      <c r="B19" s="46" t="s">
        <v>111</v>
      </c>
      <c r="C19" s="58" t="s">
        <v>97</v>
      </c>
      <c r="D19" s="17">
        <v>16.19</v>
      </c>
      <c r="E19" s="18">
        <v>15.81</v>
      </c>
      <c r="F19" s="17">
        <f t="shared" si="0"/>
        <v>15.81</v>
      </c>
      <c r="G19" s="2">
        <f>RANK(F19,F9:F109,1)</f>
        <v>11</v>
      </c>
    </row>
    <row r="20" spans="1:7" ht="16.5">
      <c r="A20" s="59">
        <v>54</v>
      </c>
      <c r="B20" s="46" t="s">
        <v>106</v>
      </c>
      <c r="C20" s="58" t="s">
        <v>38</v>
      </c>
      <c r="D20" s="17">
        <v>15.91</v>
      </c>
      <c r="E20" s="18">
        <v>16.37</v>
      </c>
      <c r="F20" s="17">
        <f t="shared" si="0"/>
        <v>15.91</v>
      </c>
      <c r="G20" s="2">
        <f>RANK(F20,F9:F109,1)</f>
        <v>12</v>
      </c>
    </row>
    <row r="21" spans="1:7" ht="16.5">
      <c r="A21" s="59">
        <v>46</v>
      </c>
      <c r="B21" s="46" t="s">
        <v>99</v>
      </c>
      <c r="C21" s="58" t="s">
        <v>38</v>
      </c>
      <c r="D21" s="17">
        <v>16.19</v>
      </c>
      <c r="E21" s="18">
        <v>15.92</v>
      </c>
      <c r="F21" s="17">
        <f t="shared" si="0"/>
        <v>15.92</v>
      </c>
      <c r="G21" s="2">
        <f>RANK(F21,F9:F109,1)</f>
        <v>13</v>
      </c>
    </row>
    <row r="22" spans="1:7" ht="16.5">
      <c r="A22" s="59">
        <v>47</v>
      </c>
      <c r="B22" s="46" t="s">
        <v>100</v>
      </c>
      <c r="C22" s="47" t="s">
        <v>30</v>
      </c>
      <c r="D22" s="17">
        <v>20.85</v>
      </c>
      <c r="E22" s="18">
        <v>15.95</v>
      </c>
      <c r="F22" s="17">
        <f t="shared" si="0"/>
        <v>15.95</v>
      </c>
      <c r="G22" s="2">
        <f>RANK(F22,F9:F109,1)</f>
        <v>14</v>
      </c>
    </row>
    <row r="23" spans="1:7" ht="16.5">
      <c r="A23" s="59">
        <v>71</v>
      </c>
      <c r="B23" s="46" t="s">
        <v>124</v>
      </c>
      <c r="C23" s="47" t="s">
        <v>30</v>
      </c>
      <c r="D23" s="17">
        <v>16.19</v>
      </c>
      <c r="E23" s="18">
        <v>19.81</v>
      </c>
      <c r="F23" s="17">
        <f t="shared" si="0"/>
        <v>16.19</v>
      </c>
      <c r="G23" s="2">
        <f>RANK(F23,F9:F109,1)</f>
        <v>15</v>
      </c>
    </row>
    <row r="24" spans="1:7" ht="16.5">
      <c r="A24" s="59">
        <v>49</v>
      </c>
      <c r="B24" s="46" t="s">
        <v>102</v>
      </c>
      <c r="C24" s="58" t="s">
        <v>60</v>
      </c>
      <c r="D24" s="17">
        <v>17.49</v>
      </c>
      <c r="E24" s="18">
        <v>16.38</v>
      </c>
      <c r="F24" s="17">
        <f t="shared" si="0"/>
        <v>16.38</v>
      </c>
      <c r="G24" s="2">
        <f>RANK(F24,F9:F109,1)</f>
        <v>16</v>
      </c>
    </row>
    <row r="25" spans="1:7" ht="16.5">
      <c r="A25" s="59">
        <v>60</v>
      </c>
      <c r="B25" s="46" t="s">
        <v>112</v>
      </c>
      <c r="C25" s="47" t="s">
        <v>24</v>
      </c>
      <c r="D25" s="17">
        <v>17.71</v>
      </c>
      <c r="E25" s="18">
        <v>16.49</v>
      </c>
      <c r="F25" s="17">
        <f t="shared" si="0"/>
        <v>16.49</v>
      </c>
      <c r="G25" s="2">
        <f>RANK(F25,F9:F109,1)</f>
        <v>17</v>
      </c>
    </row>
    <row r="26" spans="1:7" ht="16.5">
      <c r="A26" s="59">
        <v>55</v>
      </c>
      <c r="B26" s="46" t="s">
        <v>107</v>
      </c>
      <c r="C26" s="58" t="s">
        <v>39</v>
      </c>
      <c r="D26" s="17">
        <v>17.44</v>
      </c>
      <c r="E26" s="18">
        <v>16.54</v>
      </c>
      <c r="F26" s="17">
        <f t="shared" si="0"/>
        <v>16.54</v>
      </c>
      <c r="G26" s="2">
        <f>RANK(F26,F9:F109,1)</f>
        <v>18</v>
      </c>
    </row>
    <row r="27" spans="1:7" ht="16.5">
      <c r="A27" s="59">
        <v>44</v>
      </c>
      <c r="B27" s="46" t="s">
        <v>96</v>
      </c>
      <c r="C27" s="58" t="s">
        <v>97</v>
      </c>
      <c r="D27" s="17" t="s">
        <v>201</v>
      </c>
      <c r="E27" s="18">
        <v>17.08</v>
      </c>
      <c r="F27" s="17">
        <f t="shared" si="0"/>
        <v>17.08</v>
      </c>
      <c r="G27" s="2">
        <f>RANK(F27,F9:F109,1)</f>
        <v>19</v>
      </c>
    </row>
    <row r="28" spans="1:7" ht="16.5">
      <c r="A28" s="59">
        <v>52</v>
      </c>
      <c r="B28" s="46" t="s">
        <v>104</v>
      </c>
      <c r="C28" s="58" t="s">
        <v>97</v>
      </c>
      <c r="D28" s="17">
        <v>18.66</v>
      </c>
      <c r="E28" s="18">
        <v>17.29</v>
      </c>
      <c r="F28" s="17">
        <f t="shared" si="0"/>
        <v>17.29</v>
      </c>
      <c r="G28" s="2">
        <f>RANK(F28,F9:F109,1)</f>
        <v>20</v>
      </c>
    </row>
    <row r="29" spans="1:7" ht="16.5">
      <c r="A29" s="59">
        <v>67</v>
      </c>
      <c r="B29" s="46" t="s">
        <v>119</v>
      </c>
      <c r="C29" s="47" t="s">
        <v>26</v>
      </c>
      <c r="D29" s="17">
        <v>21.17</v>
      </c>
      <c r="E29" s="18">
        <v>17.81</v>
      </c>
      <c r="F29" s="17">
        <f t="shared" si="0"/>
        <v>17.81</v>
      </c>
      <c r="G29" s="2">
        <f>RANK(F29,F9:F109,1)</f>
        <v>21</v>
      </c>
    </row>
    <row r="30" spans="1:7" ht="16.5">
      <c r="A30" s="59">
        <v>75</v>
      </c>
      <c r="B30" s="46" t="s">
        <v>128</v>
      </c>
      <c r="C30" s="47" t="s">
        <v>26</v>
      </c>
      <c r="D30" s="17">
        <v>17.98</v>
      </c>
      <c r="E30" s="18">
        <v>24.17</v>
      </c>
      <c r="F30" s="17">
        <f t="shared" si="0"/>
        <v>17.98</v>
      </c>
      <c r="G30" s="2">
        <f>RANK(F30,F9:F109,1)</f>
        <v>22</v>
      </c>
    </row>
    <row r="31" spans="1:7" ht="16.5">
      <c r="A31" s="59">
        <v>72</v>
      </c>
      <c r="B31" s="46" t="s">
        <v>125</v>
      </c>
      <c r="C31" s="58" t="s">
        <v>60</v>
      </c>
      <c r="D31" s="17">
        <v>18.27</v>
      </c>
      <c r="E31" s="18">
        <v>22.03</v>
      </c>
      <c r="F31" s="17">
        <f t="shared" si="0"/>
        <v>18.27</v>
      </c>
      <c r="G31" s="2">
        <f>RANK(F31,F9:F109,1)</f>
        <v>23</v>
      </c>
    </row>
    <row r="32" spans="1:7" ht="16.5">
      <c r="A32" s="59">
        <v>51</v>
      </c>
      <c r="B32" s="46" t="s">
        <v>103</v>
      </c>
      <c r="C32" s="58" t="s">
        <v>22</v>
      </c>
      <c r="D32" s="17">
        <v>18.31</v>
      </c>
      <c r="E32" s="18">
        <v>18.66</v>
      </c>
      <c r="F32" s="17">
        <f t="shared" si="0"/>
        <v>18.31</v>
      </c>
      <c r="G32" s="2">
        <f>RANK(F32,F9:F109,1)</f>
        <v>24</v>
      </c>
    </row>
    <row r="33" spans="1:7" ht="16.5">
      <c r="A33" s="59">
        <v>77</v>
      </c>
      <c r="B33" s="46" t="s">
        <v>130</v>
      </c>
      <c r="C33" s="47" t="s">
        <v>26</v>
      </c>
      <c r="D33" s="17">
        <v>18.35</v>
      </c>
      <c r="E33" s="18">
        <v>21.07</v>
      </c>
      <c r="F33" s="17">
        <f t="shared" si="0"/>
        <v>18.35</v>
      </c>
      <c r="G33" s="2">
        <f>RANK(F33,F9:F109,1)</f>
        <v>25</v>
      </c>
    </row>
    <row r="34" spans="1:7" ht="16.5">
      <c r="A34" s="59">
        <v>48</v>
      </c>
      <c r="B34" s="46" t="s">
        <v>101</v>
      </c>
      <c r="C34" s="58" t="s">
        <v>39</v>
      </c>
      <c r="D34" s="17">
        <v>20.52</v>
      </c>
      <c r="E34" s="18">
        <v>19.66</v>
      </c>
      <c r="F34" s="17">
        <f t="shared" si="0"/>
        <v>19.66</v>
      </c>
      <c r="G34" s="2">
        <f>RANK(F34,F9:F109,1)</f>
        <v>26</v>
      </c>
    </row>
    <row r="35" spans="1:7" ht="16.5">
      <c r="A35" s="59">
        <v>57</v>
      </c>
      <c r="B35" s="46" t="s">
        <v>109</v>
      </c>
      <c r="C35" s="58" t="s">
        <v>32</v>
      </c>
      <c r="D35" s="17">
        <v>20.38</v>
      </c>
      <c r="E35" s="18">
        <v>21.47</v>
      </c>
      <c r="F35" s="17">
        <f t="shared" si="0"/>
        <v>20.38</v>
      </c>
      <c r="G35" s="2">
        <f>RANK(F35,F9:F109,1)</f>
        <v>27</v>
      </c>
    </row>
    <row r="36" spans="1:7" ht="16.5">
      <c r="A36" s="59">
        <v>73</v>
      </c>
      <c r="B36" s="46" t="s">
        <v>126</v>
      </c>
      <c r="C36" s="58" t="s">
        <v>32</v>
      </c>
      <c r="D36" s="17">
        <v>26.37</v>
      </c>
      <c r="E36" s="18">
        <v>20.51</v>
      </c>
      <c r="F36" s="17">
        <f t="shared" si="0"/>
        <v>20.51</v>
      </c>
      <c r="G36" s="2">
        <f>RANK(F36,F9:F109,1)</f>
        <v>28</v>
      </c>
    </row>
    <row r="37" spans="1:7" ht="16.5">
      <c r="A37" s="59">
        <v>66</v>
      </c>
      <c r="B37" s="46" t="s">
        <v>118</v>
      </c>
      <c r="C37" s="58" t="s">
        <v>97</v>
      </c>
      <c r="D37" s="17">
        <v>21.39</v>
      </c>
      <c r="E37" s="18" t="s">
        <v>201</v>
      </c>
      <c r="F37" s="17">
        <f t="shared" si="0"/>
        <v>21.39</v>
      </c>
      <c r="G37" s="2">
        <f>RANK(F37,F9:F109,1)</f>
        <v>29</v>
      </c>
    </row>
    <row r="38" spans="1:7" ht="16.5">
      <c r="A38" s="59">
        <v>62</v>
      </c>
      <c r="B38" s="46" t="s">
        <v>114</v>
      </c>
      <c r="C38" s="47" t="s">
        <v>41</v>
      </c>
      <c r="D38" s="17">
        <v>25.14</v>
      </c>
      <c r="E38" s="18">
        <v>21.47</v>
      </c>
      <c r="F38" s="17">
        <f t="shared" si="0"/>
        <v>21.47</v>
      </c>
      <c r="G38" s="2">
        <f>RANK(F38,F9:F109,1)</f>
        <v>30</v>
      </c>
    </row>
    <row r="39" spans="1:7" ht="16.5">
      <c r="A39" s="59">
        <v>43</v>
      </c>
      <c r="B39" s="46" t="s">
        <v>95</v>
      </c>
      <c r="C39" s="58" t="s">
        <v>32</v>
      </c>
      <c r="D39" s="17">
        <v>21.54</v>
      </c>
      <c r="E39" s="18" t="s">
        <v>201</v>
      </c>
      <c r="F39" s="17">
        <f t="shared" si="0"/>
        <v>21.54</v>
      </c>
      <c r="G39" s="2">
        <f>RANK(F39,F9:F109,1)</f>
        <v>31</v>
      </c>
    </row>
    <row r="40" spans="1:7" ht="16.5">
      <c r="A40" s="59">
        <v>50</v>
      </c>
      <c r="B40" s="46" t="s">
        <v>132</v>
      </c>
      <c r="C40" s="58" t="s">
        <v>32</v>
      </c>
      <c r="D40" s="17">
        <v>21.61</v>
      </c>
      <c r="E40" s="18">
        <v>32.26</v>
      </c>
      <c r="F40" s="17">
        <f t="shared" si="0"/>
        <v>21.61</v>
      </c>
      <c r="G40" s="2">
        <f>RANK(F40,F9:F109,1)</f>
        <v>32</v>
      </c>
    </row>
    <row r="41" spans="1:7" ht="16.5">
      <c r="A41" s="59">
        <v>61</v>
      </c>
      <c r="B41" s="46" t="s">
        <v>113</v>
      </c>
      <c r="C41" s="47" t="s">
        <v>27</v>
      </c>
      <c r="D41" s="17">
        <v>22.42</v>
      </c>
      <c r="E41" s="18">
        <v>22.6</v>
      </c>
      <c r="F41" s="17">
        <f t="shared" si="0"/>
        <v>22.42</v>
      </c>
      <c r="G41" s="2">
        <f>RANK(F41,F9:F109,1)</f>
        <v>33</v>
      </c>
    </row>
    <row r="42" spans="1:7" ht="16.5">
      <c r="A42" s="59">
        <v>76</v>
      </c>
      <c r="B42" s="46" t="s">
        <v>129</v>
      </c>
      <c r="C42" s="47" t="s">
        <v>33</v>
      </c>
      <c r="D42" s="17">
        <v>25.2</v>
      </c>
      <c r="E42" s="18">
        <v>22.61</v>
      </c>
      <c r="F42" s="17">
        <f t="shared" si="0"/>
        <v>22.61</v>
      </c>
      <c r="G42" s="2">
        <f>RANK(F42,F9:F109,1)</f>
        <v>34</v>
      </c>
    </row>
    <row r="43" spans="1:7" ht="16.5">
      <c r="A43" s="59">
        <v>64</v>
      </c>
      <c r="B43" s="46" t="s">
        <v>116</v>
      </c>
      <c r="C43" s="58" t="s">
        <v>39</v>
      </c>
      <c r="D43" s="17" t="s">
        <v>201</v>
      </c>
      <c r="E43" s="18">
        <v>24.91</v>
      </c>
      <c r="F43" s="17">
        <f t="shared" si="0"/>
        <v>24.91</v>
      </c>
      <c r="G43" s="2">
        <f>RANK(F43,F9:F109,1)</f>
        <v>35</v>
      </c>
    </row>
    <row r="44" spans="1:7" ht="16.5">
      <c r="A44" s="59">
        <v>70</v>
      </c>
      <c r="B44" s="46" t="s">
        <v>123</v>
      </c>
      <c r="C44" s="47" t="s">
        <v>41</v>
      </c>
      <c r="D44" s="17">
        <v>28.84</v>
      </c>
      <c r="E44" s="18">
        <v>25.38</v>
      </c>
      <c r="F44" s="17">
        <f t="shared" si="0"/>
        <v>25.38</v>
      </c>
      <c r="G44" s="2">
        <f>RANK(F44,F9:F109,1)</f>
        <v>36</v>
      </c>
    </row>
    <row r="45" spans="1:7" ht="16.5">
      <c r="A45" s="59">
        <v>78</v>
      </c>
      <c r="B45" s="46" t="s">
        <v>131</v>
      </c>
      <c r="C45" s="47" t="s">
        <v>41</v>
      </c>
      <c r="D45" s="17" t="s">
        <v>201</v>
      </c>
      <c r="E45" s="18">
        <v>29.73</v>
      </c>
      <c r="F45" s="17">
        <f t="shared" si="0"/>
        <v>29.73</v>
      </c>
      <c r="G45" s="2">
        <f>RANK(F45,F9:F109,1)</f>
        <v>37</v>
      </c>
    </row>
    <row r="46" spans="1:7" ht="16.5">
      <c r="A46" s="59">
        <v>68</v>
      </c>
      <c r="B46" s="46" t="s">
        <v>120</v>
      </c>
      <c r="C46" s="47" t="s">
        <v>27</v>
      </c>
      <c r="D46" s="17" t="s">
        <v>201</v>
      </c>
      <c r="E46" s="18" t="s">
        <v>201</v>
      </c>
      <c r="F46" s="17" t="str">
        <f t="shared" si="0"/>
        <v>np</v>
      </c>
      <c r="G46" s="2">
        <v>38</v>
      </c>
    </row>
    <row r="47" spans="6:7" ht="12.75">
      <c r="F47" s="1"/>
      <c r="G47" s="1"/>
    </row>
    <row r="48" spans="6:7" ht="12.75">
      <c r="F48" s="1"/>
      <c r="G48" s="1"/>
    </row>
    <row r="49" spans="6:7" ht="12.75">
      <c r="F49" s="1"/>
      <c r="G49" s="1"/>
    </row>
    <row r="50" spans="6:7" ht="12.75">
      <c r="F50" s="1"/>
      <c r="G50" s="1"/>
    </row>
  </sheetData>
  <sheetProtection/>
  <mergeCells count="9">
    <mergeCell ref="A1:G1"/>
    <mergeCell ref="A3:G3"/>
    <mergeCell ref="A5:G5"/>
    <mergeCell ref="A7:A8"/>
    <mergeCell ref="C7:C8"/>
    <mergeCell ref="D7:D8"/>
    <mergeCell ref="E7:E8"/>
    <mergeCell ref="F7:G7"/>
    <mergeCell ref="B7:B8"/>
  </mergeCells>
  <conditionalFormatting sqref="G9:G4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3937007874015748" right="0.3937007874015748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I47" sqref="I47"/>
    </sheetView>
  </sheetViews>
  <sheetFormatPr defaultColWidth="9.140625" defaultRowHeight="12.75"/>
  <cols>
    <col min="1" max="1" width="5.140625" style="15" customWidth="1"/>
    <col min="2" max="2" width="20.8515625" style="15" customWidth="1"/>
    <col min="3" max="3" width="12.421875" style="3" customWidth="1"/>
    <col min="4" max="5" width="13.00390625" style="3" customWidth="1"/>
    <col min="6" max="6" width="10.7109375" style="3" customWidth="1"/>
    <col min="7" max="7" width="8.28125" style="3" customWidth="1"/>
    <col min="8" max="16384" width="9.140625" style="1" customWidth="1"/>
  </cols>
  <sheetData>
    <row r="1" spans="1:7" s="4" customFormat="1" ht="22.5">
      <c r="A1" s="74" t="s">
        <v>6</v>
      </c>
      <c r="B1" s="74"/>
      <c r="C1" s="74"/>
      <c r="D1" s="74"/>
      <c r="E1" s="74"/>
      <c r="F1" s="74"/>
      <c r="G1" s="74"/>
    </row>
    <row r="2" spans="1:7" s="4" customFormat="1" ht="4.5" customHeight="1">
      <c r="A2" s="14"/>
      <c r="B2" s="14"/>
      <c r="C2" s="6"/>
      <c r="D2" s="7"/>
      <c r="E2" s="7"/>
      <c r="F2" s="7"/>
      <c r="G2" s="8"/>
    </row>
    <row r="3" spans="1:7" s="4" customFormat="1" ht="20.25">
      <c r="A3" s="75" t="s">
        <v>54</v>
      </c>
      <c r="B3" s="75"/>
      <c r="C3" s="75"/>
      <c r="D3" s="75"/>
      <c r="E3" s="75"/>
      <c r="F3" s="75"/>
      <c r="G3" s="75"/>
    </row>
    <row r="4" spans="1:7" s="4" customFormat="1" ht="4.5" customHeight="1">
      <c r="A4" s="14"/>
      <c r="B4" s="14"/>
      <c r="C4" s="12"/>
      <c r="D4" s="12"/>
      <c r="E4" s="12"/>
      <c r="F4" s="12"/>
      <c r="G4" s="12"/>
    </row>
    <row r="5" spans="1:7" s="4" customFormat="1" ht="24.75" customHeight="1">
      <c r="A5" s="76" t="s">
        <v>10</v>
      </c>
      <c r="B5" s="76"/>
      <c r="C5" s="76"/>
      <c r="D5" s="76"/>
      <c r="E5" s="76"/>
      <c r="F5" s="76"/>
      <c r="G5" s="76"/>
    </row>
    <row r="6" spans="1:7" s="4" customFormat="1" ht="4.5" customHeight="1" thickBot="1">
      <c r="A6" s="14"/>
      <c r="B6" s="14"/>
      <c r="C6" s="9"/>
      <c r="D6" s="10"/>
      <c r="E6" s="10"/>
      <c r="F6" s="10"/>
      <c r="G6" s="11"/>
    </row>
    <row r="7" spans="1:7" s="14" customFormat="1" ht="19.5" customHeight="1" thickTop="1">
      <c r="A7" s="77" t="s">
        <v>4</v>
      </c>
      <c r="B7" s="79" t="s">
        <v>2</v>
      </c>
      <c r="C7" s="81" t="s">
        <v>1</v>
      </c>
      <c r="D7" s="83" t="s">
        <v>8</v>
      </c>
      <c r="E7" s="83" t="s">
        <v>9</v>
      </c>
      <c r="F7" s="91" t="s">
        <v>5</v>
      </c>
      <c r="G7" s="92"/>
    </row>
    <row r="8" spans="1:7" s="14" customFormat="1" ht="23.25" customHeight="1" thickBot="1">
      <c r="A8" s="78"/>
      <c r="B8" s="80"/>
      <c r="C8" s="82"/>
      <c r="D8" s="84"/>
      <c r="E8" s="84"/>
      <c r="F8" s="16" t="s">
        <v>0</v>
      </c>
      <c r="G8" s="13" t="s">
        <v>3</v>
      </c>
    </row>
    <row r="9" spans="1:7" ht="18" customHeight="1" thickTop="1">
      <c r="A9" s="57">
        <v>21</v>
      </c>
      <c r="B9" s="45" t="s">
        <v>156</v>
      </c>
      <c r="C9" s="58" t="s">
        <v>38</v>
      </c>
      <c r="D9" s="17">
        <v>16.45</v>
      </c>
      <c r="E9" s="18">
        <v>20.41</v>
      </c>
      <c r="F9" s="17">
        <f aca="true" t="shared" si="0" ref="F9:F47">IF(E9="",D9,IF(D9&lt;E9,D9,E9))</f>
        <v>16.45</v>
      </c>
      <c r="G9" s="2">
        <f>RANK(F9,F9:F106,1)</f>
        <v>1</v>
      </c>
    </row>
    <row r="10" spans="1:7" ht="16.5">
      <c r="A10" s="59">
        <v>16</v>
      </c>
      <c r="B10" s="45" t="s">
        <v>151</v>
      </c>
      <c r="C10" s="58" t="s">
        <v>137</v>
      </c>
      <c r="D10" s="17">
        <v>18.92</v>
      </c>
      <c r="E10" s="18">
        <v>17.76</v>
      </c>
      <c r="F10" s="17">
        <f t="shared" si="0"/>
        <v>17.76</v>
      </c>
      <c r="G10" s="2">
        <f>RANK(F10,F9:F106,1)</f>
        <v>2</v>
      </c>
    </row>
    <row r="11" spans="1:7" ht="16.5">
      <c r="A11" s="57">
        <v>37</v>
      </c>
      <c r="B11" s="45" t="s">
        <v>172</v>
      </c>
      <c r="C11" s="58" t="s">
        <v>38</v>
      </c>
      <c r="D11" s="17">
        <v>19.37</v>
      </c>
      <c r="E11" s="18">
        <v>18.73</v>
      </c>
      <c r="F11" s="17">
        <f t="shared" si="0"/>
        <v>18.73</v>
      </c>
      <c r="G11" s="2">
        <f>RANK(F11,F9:F106,1)</f>
        <v>3</v>
      </c>
    </row>
    <row r="12" spans="1:7" ht="16.5">
      <c r="A12" s="59">
        <v>11</v>
      </c>
      <c r="B12" s="45" t="s">
        <v>146</v>
      </c>
      <c r="C12" s="58" t="s">
        <v>60</v>
      </c>
      <c r="D12" s="17">
        <v>18.73</v>
      </c>
      <c r="E12" s="18">
        <v>29.86</v>
      </c>
      <c r="F12" s="17">
        <f t="shared" si="0"/>
        <v>18.73</v>
      </c>
      <c r="G12" s="2">
        <v>4</v>
      </c>
    </row>
    <row r="13" spans="1:7" ht="16.5">
      <c r="A13" s="57">
        <v>1</v>
      </c>
      <c r="B13" s="45" t="s">
        <v>133</v>
      </c>
      <c r="C13" s="58" t="s">
        <v>38</v>
      </c>
      <c r="D13" s="17">
        <v>21.36</v>
      </c>
      <c r="E13" s="18">
        <v>18.82</v>
      </c>
      <c r="F13" s="17">
        <f t="shared" si="0"/>
        <v>18.82</v>
      </c>
      <c r="G13" s="2">
        <f>RANK(F13,F9:F106,1)</f>
        <v>5</v>
      </c>
    </row>
    <row r="14" spans="1:7" ht="16.5">
      <c r="A14" s="57">
        <v>2</v>
      </c>
      <c r="B14" s="45" t="s">
        <v>134</v>
      </c>
      <c r="C14" s="58" t="s">
        <v>135</v>
      </c>
      <c r="D14" s="17">
        <v>23.82</v>
      </c>
      <c r="E14" s="18">
        <v>19.29</v>
      </c>
      <c r="F14" s="17">
        <f t="shared" si="0"/>
        <v>19.29</v>
      </c>
      <c r="G14" s="2">
        <f>RANK(F14,F9:F106,1)</f>
        <v>6</v>
      </c>
    </row>
    <row r="15" spans="1:7" ht="16.5">
      <c r="A15" s="57">
        <v>3</v>
      </c>
      <c r="B15" s="45" t="s">
        <v>136</v>
      </c>
      <c r="C15" s="58" t="s">
        <v>137</v>
      </c>
      <c r="D15" s="17">
        <v>20.37</v>
      </c>
      <c r="E15" s="18">
        <v>19.6</v>
      </c>
      <c r="F15" s="17">
        <f t="shared" si="0"/>
        <v>19.6</v>
      </c>
      <c r="G15" s="2">
        <f>RANK(F15,F9:F106,1)</f>
        <v>7</v>
      </c>
    </row>
    <row r="16" spans="1:7" ht="16.5">
      <c r="A16" s="57">
        <v>8</v>
      </c>
      <c r="B16" s="45" t="s">
        <v>143</v>
      </c>
      <c r="C16" s="58" t="s">
        <v>135</v>
      </c>
      <c r="D16" s="17">
        <v>19.82</v>
      </c>
      <c r="E16" s="18">
        <v>19.98</v>
      </c>
      <c r="F16" s="17">
        <f t="shared" si="0"/>
        <v>19.82</v>
      </c>
      <c r="G16" s="2">
        <f>RANK(F16,F9:F106,1)</f>
        <v>8</v>
      </c>
    </row>
    <row r="17" spans="1:7" ht="16.5">
      <c r="A17" s="59">
        <v>17</v>
      </c>
      <c r="B17" s="45" t="s">
        <v>152</v>
      </c>
      <c r="C17" s="58" t="s">
        <v>24</v>
      </c>
      <c r="D17" s="17">
        <v>19.89</v>
      </c>
      <c r="E17" s="18" t="s">
        <v>201</v>
      </c>
      <c r="F17" s="17">
        <f t="shared" si="0"/>
        <v>19.89</v>
      </c>
      <c r="G17" s="2">
        <f>RANK(F17,F9:F106,1)</f>
        <v>9</v>
      </c>
    </row>
    <row r="18" spans="1:7" ht="16.5">
      <c r="A18" s="57">
        <v>38</v>
      </c>
      <c r="B18" s="45" t="s">
        <v>174</v>
      </c>
      <c r="C18" s="58" t="s">
        <v>60</v>
      </c>
      <c r="D18" s="17">
        <v>20.03</v>
      </c>
      <c r="E18" s="18">
        <v>19.89</v>
      </c>
      <c r="F18" s="17">
        <f t="shared" si="0"/>
        <v>19.89</v>
      </c>
      <c r="G18" s="2">
        <f>RANK(F18,F9:F106,1)</f>
        <v>9</v>
      </c>
    </row>
    <row r="19" spans="1:7" ht="16.5">
      <c r="A19" s="57">
        <v>26</v>
      </c>
      <c r="B19" s="45" t="s">
        <v>161</v>
      </c>
      <c r="C19" s="58" t="s">
        <v>162</v>
      </c>
      <c r="D19" s="17">
        <v>21.54</v>
      </c>
      <c r="E19" s="18">
        <v>20.07</v>
      </c>
      <c r="F19" s="17">
        <f t="shared" si="0"/>
        <v>20.07</v>
      </c>
      <c r="G19" s="2">
        <f>RANK(F19,F9:F106,1)</f>
        <v>11</v>
      </c>
    </row>
    <row r="20" spans="1:7" ht="16.5">
      <c r="A20" s="57">
        <v>25</v>
      </c>
      <c r="B20" s="45" t="s">
        <v>160</v>
      </c>
      <c r="C20" s="58" t="s">
        <v>60</v>
      </c>
      <c r="D20" s="17">
        <v>20.18</v>
      </c>
      <c r="E20" s="18">
        <v>21.6</v>
      </c>
      <c r="F20" s="17">
        <f t="shared" si="0"/>
        <v>20.18</v>
      </c>
      <c r="G20" s="2">
        <f>RANK(F20,F9:F106,1)</f>
        <v>12</v>
      </c>
    </row>
    <row r="21" spans="1:7" ht="16.5">
      <c r="A21" s="59">
        <v>18</v>
      </c>
      <c r="B21" s="45" t="s">
        <v>153</v>
      </c>
      <c r="C21" s="58" t="s">
        <v>60</v>
      </c>
      <c r="D21" s="17">
        <v>20.53</v>
      </c>
      <c r="E21" s="18" t="s">
        <v>201</v>
      </c>
      <c r="F21" s="17">
        <f t="shared" si="0"/>
        <v>20.53</v>
      </c>
      <c r="G21" s="2">
        <f>RANK(F21,F9:F106,1)</f>
        <v>13</v>
      </c>
    </row>
    <row r="22" spans="1:7" ht="16.5">
      <c r="A22" s="59">
        <v>30</v>
      </c>
      <c r="B22" s="45" t="s">
        <v>166</v>
      </c>
      <c r="C22" s="58" t="s">
        <v>24</v>
      </c>
      <c r="D22" s="17">
        <v>21.28</v>
      </c>
      <c r="E22" s="18">
        <v>22.22</v>
      </c>
      <c r="F22" s="17">
        <f t="shared" si="0"/>
        <v>21.28</v>
      </c>
      <c r="G22" s="2">
        <f>RANK(F22,F9:F106,1)</f>
        <v>14</v>
      </c>
    </row>
    <row r="23" spans="1:7" ht="16.5">
      <c r="A23" s="59">
        <v>24</v>
      </c>
      <c r="B23" s="45" t="s">
        <v>159</v>
      </c>
      <c r="C23" s="58" t="s">
        <v>24</v>
      </c>
      <c r="D23" s="17">
        <v>23.16</v>
      </c>
      <c r="E23" s="18">
        <v>21.86</v>
      </c>
      <c r="F23" s="17">
        <f t="shared" si="0"/>
        <v>21.86</v>
      </c>
      <c r="G23" s="2">
        <f>RANK(F23,F9:F106,1)</f>
        <v>15</v>
      </c>
    </row>
    <row r="24" spans="1:7" ht="16.5">
      <c r="A24" s="57">
        <v>31</v>
      </c>
      <c r="B24" s="45" t="s">
        <v>167</v>
      </c>
      <c r="C24" s="47" t="s">
        <v>26</v>
      </c>
      <c r="D24" s="17">
        <v>21.92</v>
      </c>
      <c r="E24" s="18">
        <v>25.36</v>
      </c>
      <c r="F24" s="17">
        <f t="shared" si="0"/>
        <v>21.92</v>
      </c>
      <c r="G24" s="2">
        <f>RANK(F24,F9:F106,1)</f>
        <v>16</v>
      </c>
    </row>
    <row r="25" spans="1:7" ht="16.5">
      <c r="A25" s="59">
        <v>10</v>
      </c>
      <c r="B25" s="45" t="s">
        <v>145</v>
      </c>
      <c r="C25" s="58" t="s">
        <v>24</v>
      </c>
      <c r="D25" s="17">
        <v>22.77</v>
      </c>
      <c r="E25" s="18">
        <v>23.79</v>
      </c>
      <c r="F25" s="17">
        <f t="shared" si="0"/>
        <v>22.77</v>
      </c>
      <c r="G25" s="2">
        <f>RANK(F25,F9:F106,1)</f>
        <v>17</v>
      </c>
    </row>
    <row r="26" spans="1:7" ht="16.5">
      <c r="A26" s="57">
        <v>9</v>
      </c>
      <c r="B26" s="45" t="s">
        <v>144</v>
      </c>
      <c r="C26" s="58" t="s">
        <v>137</v>
      </c>
      <c r="D26" s="17">
        <v>25.73</v>
      </c>
      <c r="E26" s="18">
        <v>23.02</v>
      </c>
      <c r="F26" s="17">
        <f t="shared" si="0"/>
        <v>23.02</v>
      </c>
      <c r="G26" s="2">
        <f>RANK(F26,F9:F106,1)</f>
        <v>18</v>
      </c>
    </row>
    <row r="27" spans="1:7" ht="16.5">
      <c r="A27" s="57">
        <v>13</v>
      </c>
      <c r="B27" s="45" t="s">
        <v>148</v>
      </c>
      <c r="C27" s="58" t="s">
        <v>141</v>
      </c>
      <c r="D27" s="17" t="s">
        <v>201</v>
      </c>
      <c r="E27" s="18">
        <v>24.3</v>
      </c>
      <c r="F27" s="17">
        <f t="shared" si="0"/>
        <v>24.3</v>
      </c>
      <c r="G27" s="2">
        <f>RANK(F27,F9:F106,1)</f>
        <v>19</v>
      </c>
    </row>
    <row r="28" spans="1:7" ht="16.5">
      <c r="A28" s="57">
        <v>7</v>
      </c>
      <c r="B28" s="45" t="s">
        <v>142</v>
      </c>
      <c r="C28" s="58" t="s">
        <v>38</v>
      </c>
      <c r="D28" s="17">
        <v>25.48</v>
      </c>
      <c r="E28" s="18" t="s">
        <v>201</v>
      </c>
      <c r="F28" s="17">
        <f t="shared" si="0"/>
        <v>25.48</v>
      </c>
      <c r="G28" s="2">
        <f>RANK(F28,F9:F106,1)</f>
        <v>20</v>
      </c>
    </row>
    <row r="29" spans="1:7" ht="16.5">
      <c r="A29" s="59">
        <v>6</v>
      </c>
      <c r="B29" s="45" t="s">
        <v>140</v>
      </c>
      <c r="C29" s="58" t="s">
        <v>141</v>
      </c>
      <c r="D29" s="17">
        <v>27.3</v>
      </c>
      <c r="E29" s="18">
        <v>26.47</v>
      </c>
      <c r="F29" s="17">
        <f t="shared" si="0"/>
        <v>26.47</v>
      </c>
      <c r="G29" s="2">
        <f>RANK(F29,F9:F106,1)</f>
        <v>21</v>
      </c>
    </row>
    <row r="30" spans="1:7" ht="16.5">
      <c r="A30" s="57">
        <v>32</v>
      </c>
      <c r="B30" s="45" t="s">
        <v>168</v>
      </c>
      <c r="C30" s="58" t="s">
        <v>38</v>
      </c>
      <c r="D30" s="17">
        <v>30.3</v>
      </c>
      <c r="E30" s="18">
        <v>26.63</v>
      </c>
      <c r="F30" s="17">
        <f t="shared" si="0"/>
        <v>26.63</v>
      </c>
      <c r="G30" s="2">
        <f>RANK(F30,F9:F106,1)</f>
        <v>22</v>
      </c>
    </row>
    <row r="31" spans="1:7" ht="16.5">
      <c r="A31" s="57">
        <v>15</v>
      </c>
      <c r="B31" s="45" t="s">
        <v>150</v>
      </c>
      <c r="C31" s="58" t="s">
        <v>135</v>
      </c>
      <c r="D31" s="17">
        <v>30.2</v>
      </c>
      <c r="E31" s="18">
        <v>26.75</v>
      </c>
      <c r="F31" s="17">
        <f t="shared" si="0"/>
        <v>26.75</v>
      </c>
      <c r="G31" s="2">
        <f>RANK(F31,F9:F106,1)</f>
        <v>23</v>
      </c>
    </row>
    <row r="32" spans="1:7" ht="16.5">
      <c r="A32" s="59">
        <v>34</v>
      </c>
      <c r="B32" s="45" t="s">
        <v>170</v>
      </c>
      <c r="C32" s="58" t="s">
        <v>38</v>
      </c>
      <c r="D32" s="17">
        <v>27.87</v>
      </c>
      <c r="E32" s="18">
        <v>28.74</v>
      </c>
      <c r="F32" s="17">
        <f t="shared" si="0"/>
        <v>27.87</v>
      </c>
      <c r="G32" s="2">
        <f>RANK(F32,F9:F106,1)</f>
        <v>24</v>
      </c>
    </row>
    <row r="33" spans="1:7" ht="16.5">
      <c r="A33" s="59">
        <v>23</v>
      </c>
      <c r="B33" s="45" t="s">
        <v>158</v>
      </c>
      <c r="C33" s="58" t="s">
        <v>137</v>
      </c>
      <c r="D33" s="17" t="s">
        <v>201</v>
      </c>
      <c r="E33" s="18">
        <v>28.16</v>
      </c>
      <c r="F33" s="17">
        <f t="shared" si="0"/>
        <v>28.16</v>
      </c>
      <c r="G33" s="2">
        <f>RANK(F33,F9:F106,1)</f>
        <v>25</v>
      </c>
    </row>
    <row r="34" spans="1:7" ht="16.5">
      <c r="A34" s="59">
        <v>29</v>
      </c>
      <c r="B34" s="45" t="s">
        <v>165</v>
      </c>
      <c r="C34" s="58" t="s">
        <v>135</v>
      </c>
      <c r="D34" s="17" t="s">
        <v>201</v>
      </c>
      <c r="E34" s="18">
        <v>29.24</v>
      </c>
      <c r="F34" s="17">
        <f t="shared" si="0"/>
        <v>29.24</v>
      </c>
      <c r="G34" s="2">
        <f>RANK(F34,F9:F106,1)</f>
        <v>26</v>
      </c>
    </row>
    <row r="35" spans="1:7" ht="16.5">
      <c r="A35" s="57">
        <v>27</v>
      </c>
      <c r="B35" s="45" t="s">
        <v>163</v>
      </c>
      <c r="C35" s="58" t="s">
        <v>141</v>
      </c>
      <c r="D35" s="17" t="s">
        <v>201</v>
      </c>
      <c r="E35" s="18">
        <v>29.96</v>
      </c>
      <c r="F35" s="17">
        <f t="shared" si="0"/>
        <v>29.96</v>
      </c>
      <c r="G35" s="2">
        <f>RANK(F35,F9:F106,1)</f>
        <v>27</v>
      </c>
    </row>
    <row r="36" spans="1:7" ht="16.5">
      <c r="A36" s="59">
        <v>36</v>
      </c>
      <c r="B36" s="45" t="s">
        <v>173</v>
      </c>
      <c r="C36" s="58" t="s">
        <v>137</v>
      </c>
      <c r="D36" s="17">
        <v>30.98</v>
      </c>
      <c r="E36" s="18">
        <v>33.22</v>
      </c>
      <c r="F36" s="17">
        <f t="shared" si="0"/>
        <v>30.98</v>
      </c>
      <c r="G36" s="2">
        <f>RANK(F36,F9:F106,1)</f>
        <v>28</v>
      </c>
    </row>
    <row r="37" spans="1:7" ht="16.5">
      <c r="A37" s="57">
        <v>33</v>
      </c>
      <c r="B37" s="45" t="s">
        <v>169</v>
      </c>
      <c r="C37" s="58" t="s">
        <v>27</v>
      </c>
      <c r="D37" s="17">
        <v>31.76</v>
      </c>
      <c r="E37" s="18">
        <v>32.18</v>
      </c>
      <c r="F37" s="17">
        <f t="shared" si="0"/>
        <v>31.76</v>
      </c>
      <c r="G37" s="2">
        <f>RANK(F37,F9:F106,1)</f>
        <v>29</v>
      </c>
    </row>
    <row r="38" spans="1:7" ht="16.5">
      <c r="A38" s="59">
        <v>4</v>
      </c>
      <c r="B38" s="45" t="s">
        <v>138</v>
      </c>
      <c r="C38" s="58" t="s">
        <v>60</v>
      </c>
      <c r="D38" s="17">
        <v>35.51</v>
      </c>
      <c r="E38" s="18">
        <v>31.81</v>
      </c>
      <c r="F38" s="17">
        <f t="shared" si="0"/>
        <v>31.81</v>
      </c>
      <c r="G38" s="2">
        <f>RANK(F38,F9:F106,1)</f>
        <v>30</v>
      </c>
    </row>
    <row r="39" spans="1:7" ht="16.5">
      <c r="A39" s="57">
        <v>20</v>
      </c>
      <c r="B39" s="45" t="s">
        <v>155</v>
      </c>
      <c r="C39" s="58" t="s">
        <v>141</v>
      </c>
      <c r="D39" s="17">
        <v>32.52</v>
      </c>
      <c r="E39" s="18">
        <v>32.52</v>
      </c>
      <c r="F39" s="17">
        <f t="shared" si="0"/>
        <v>32.52</v>
      </c>
      <c r="G39" s="2">
        <f>RANK(F39,F9:F106,1)</f>
        <v>31</v>
      </c>
    </row>
    <row r="40" spans="1:7" ht="16.5">
      <c r="A40" s="57">
        <v>39</v>
      </c>
      <c r="B40" s="45" t="s">
        <v>175</v>
      </c>
      <c r="C40" s="58" t="s">
        <v>27</v>
      </c>
      <c r="D40" s="17">
        <v>33.26</v>
      </c>
      <c r="E40" s="18">
        <v>49</v>
      </c>
      <c r="F40" s="17">
        <f t="shared" si="0"/>
        <v>33.26</v>
      </c>
      <c r="G40" s="2">
        <f>RANK(F40,F9:F106,1)</f>
        <v>32</v>
      </c>
    </row>
    <row r="41" spans="1:7" ht="16.5">
      <c r="A41" s="59">
        <v>22</v>
      </c>
      <c r="B41" s="45" t="s">
        <v>157</v>
      </c>
      <c r="C41" s="58" t="s">
        <v>135</v>
      </c>
      <c r="D41" s="17">
        <v>48.46</v>
      </c>
      <c r="E41" s="18">
        <v>35.35</v>
      </c>
      <c r="F41" s="17">
        <f t="shared" si="0"/>
        <v>35.35</v>
      </c>
      <c r="G41" s="2">
        <f>RANK(F41,F9:F106,1)</f>
        <v>33</v>
      </c>
    </row>
    <row r="42" spans="1:7" ht="16.5">
      <c r="A42" s="59">
        <v>35</v>
      </c>
      <c r="B42" s="45" t="s">
        <v>171</v>
      </c>
      <c r="C42" s="58" t="s">
        <v>24</v>
      </c>
      <c r="D42" s="17">
        <v>35.96</v>
      </c>
      <c r="E42" s="18">
        <v>41.84</v>
      </c>
      <c r="F42" s="17">
        <f t="shared" si="0"/>
        <v>35.96</v>
      </c>
      <c r="G42" s="2">
        <f>RANK(F42,F9:F106,1)</f>
        <v>34</v>
      </c>
    </row>
    <row r="43" spans="1:7" ht="16.5">
      <c r="A43" s="57">
        <v>19</v>
      </c>
      <c r="B43" s="45" t="s">
        <v>154</v>
      </c>
      <c r="C43" s="58" t="s">
        <v>39</v>
      </c>
      <c r="D43" s="17" t="s">
        <v>201</v>
      </c>
      <c r="E43" s="18">
        <v>40.92</v>
      </c>
      <c r="F43" s="17">
        <f t="shared" si="0"/>
        <v>40.92</v>
      </c>
      <c r="G43" s="2">
        <f>RANK(F43,F9:F106,1)</f>
        <v>35</v>
      </c>
    </row>
    <row r="44" spans="1:7" ht="16.5">
      <c r="A44" s="59">
        <v>28</v>
      </c>
      <c r="B44" s="45" t="s">
        <v>164</v>
      </c>
      <c r="C44" s="58" t="s">
        <v>38</v>
      </c>
      <c r="D44" s="17">
        <v>41.43</v>
      </c>
      <c r="E44" s="18">
        <v>42.78</v>
      </c>
      <c r="F44" s="17">
        <f t="shared" si="0"/>
        <v>41.43</v>
      </c>
      <c r="G44" s="2">
        <f>RANK(F44,F9:F106,1)</f>
        <v>36</v>
      </c>
    </row>
    <row r="45" spans="1:7" ht="16.5">
      <c r="A45" s="59">
        <v>12</v>
      </c>
      <c r="B45" s="45" t="s">
        <v>147</v>
      </c>
      <c r="C45" s="58" t="s">
        <v>39</v>
      </c>
      <c r="D45" s="17">
        <v>48.22</v>
      </c>
      <c r="E45" s="18" t="s">
        <v>201</v>
      </c>
      <c r="F45" s="17">
        <f t="shared" si="0"/>
        <v>48.22</v>
      </c>
      <c r="G45" s="2">
        <f>RANK(F45,F9:F106,1)</f>
        <v>37</v>
      </c>
    </row>
    <row r="46" spans="1:7" ht="16.5">
      <c r="A46" s="57">
        <v>14</v>
      </c>
      <c r="B46" s="45" t="s">
        <v>149</v>
      </c>
      <c r="C46" s="58" t="s">
        <v>38</v>
      </c>
      <c r="D46" s="17">
        <v>49.17</v>
      </c>
      <c r="E46" s="18">
        <v>50.48</v>
      </c>
      <c r="F46" s="17">
        <f t="shared" si="0"/>
        <v>49.17</v>
      </c>
      <c r="G46" s="2">
        <f>RANK(F46,F9:F106,1)</f>
        <v>38</v>
      </c>
    </row>
    <row r="47" spans="1:7" ht="16.5">
      <c r="A47" s="59">
        <v>5</v>
      </c>
      <c r="B47" s="45" t="s">
        <v>139</v>
      </c>
      <c r="C47" s="58" t="s">
        <v>39</v>
      </c>
      <c r="D47" s="17" t="s">
        <v>201</v>
      </c>
      <c r="E47" s="18" t="s">
        <v>201</v>
      </c>
      <c r="F47" s="17" t="str">
        <f t="shared" si="0"/>
        <v>np</v>
      </c>
      <c r="G47" s="2">
        <v>39</v>
      </c>
    </row>
  </sheetData>
  <sheetProtection/>
  <mergeCells count="9">
    <mergeCell ref="A1:G1"/>
    <mergeCell ref="A3:G3"/>
    <mergeCell ref="A5:G5"/>
    <mergeCell ref="A7:A8"/>
    <mergeCell ref="C7:C8"/>
    <mergeCell ref="D7:D8"/>
    <mergeCell ref="E7:E8"/>
    <mergeCell ref="F7:G7"/>
    <mergeCell ref="B7:B8"/>
  </mergeCells>
  <conditionalFormatting sqref="G9:G4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140625" style="15" customWidth="1"/>
    <col min="2" max="2" width="22.140625" style="15" customWidth="1"/>
    <col min="3" max="3" width="12.421875" style="95" customWidth="1"/>
    <col min="4" max="5" width="13.00390625" style="3" customWidth="1"/>
    <col min="6" max="6" width="10.7109375" style="3" customWidth="1"/>
    <col min="7" max="7" width="8.28125" style="3" customWidth="1"/>
    <col min="8" max="16384" width="9.140625" style="1" customWidth="1"/>
  </cols>
  <sheetData>
    <row r="1" spans="1:7" s="4" customFormat="1" ht="22.5">
      <c r="A1" s="74" t="s">
        <v>6</v>
      </c>
      <c r="B1" s="74"/>
      <c r="C1" s="74"/>
      <c r="D1" s="74"/>
      <c r="E1" s="74"/>
      <c r="F1" s="74"/>
      <c r="G1" s="74"/>
    </row>
    <row r="2" spans="1:7" s="4" customFormat="1" ht="4.5" customHeight="1">
      <c r="A2" s="14"/>
      <c r="B2" s="14"/>
      <c r="C2" s="94"/>
      <c r="D2" s="7"/>
      <c r="E2" s="7"/>
      <c r="F2" s="7"/>
      <c r="G2" s="8"/>
    </row>
    <row r="3" spans="1:7" s="4" customFormat="1" ht="20.25">
      <c r="A3" s="75" t="s">
        <v>54</v>
      </c>
      <c r="B3" s="75"/>
      <c r="C3" s="75"/>
      <c r="D3" s="75"/>
      <c r="E3" s="75"/>
      <c r="F3" s="75"/>
      <c r="G3" s="75"/>
    </row>
    <row r="4" spans="1:7" s="4" customFormat="1" ht="4.5" customHeight="1">
      <c r="A4" s="14"/>
      <c r="B4" s="14"/>
      <c r="C4" s="12"/>
      <c r="D4" s="12"/>
      <c r="E4" s="12"/>
      <c r="F4" s="12"/>
      <c r="G4" s="12"/>
    </row>
    <row r="5" spans="1:7" s="4" customFormat="1" ht="24.75" customHeight="1">
      <c r="A5" s="76" t="s">
        <v>12</v>
      </c>
      <c r="B5" s="76"/>
      <c r="C5" s="76"/>
      <c r="D5" s="76"/>
      <c r="E5" s="76"/>
      <c r="F5" s="76"/>
      <c r="G5" s="76"/>
    </row>
    <row r="6" spans="1:7" s="4" customFormat="1" ht="4.5" customHeight="1" thickBot="1">
      <c r="A6" s="14"/>
      <c r="B6" s="14"/>
      <c r="C6" s="9"/>
      <c r="D6" s="10"/>
      <c r="E6" s="10"/>
      <c r="F6" s="10"/>
      <c r="G6" s="11"/>
    </row>
    <row r="7" spans="1:7" s="14" customFormat="1" ht="19.5" customHeight="1" thickTop="1">
      <c r="A7" s="77" t="s">
        <v>4</v>
      </c>
      <c r="B7" s="79" t="s">
        <v>2</v>
      </c>
      <c r="C7" s="81" t="s">
        <v>1</v>
      </c>
      <c r="D7" s="83" t="s">
        <v>8</v>
      </c>
      <c r="E7" s="83" t="s">
        <v>9</v>
      </c>
      <c r="F7" s="85" t="s">
        <v>5</v>
      </c>
      <c r="G7" s="86"/>
    </row>
    <row r="8" spans="1:7" s="14" customFormat="1" ht="23.25" customHeight="1" thickBot="1">
      <c r="A8" s="78"/>
      <c r="B8" s="80"/>
      <c r="C8" s="82"/>
      <c r="D8" s="84"/>
      <c r="E8" s="84"/>
      <c r="F8" s="16" t="s">
        <v>0</v>
      </c>
      <c r="G8" s="13" t="s">
        <v>3</v>
      </c>
    </row>
    <row r="9" spans="1:7" ht="18" customHeight="1" thickTop="1">
      <c r="A9" s="59">
        <v>46</v>
      </c>
      <c r="B9" s="40" t="s">
        <v>183</v>
      </c>
      <c r="C9" s="58" t="s">
        <v>135</v>
      </c>
      <c r="D9" s="17">
        <v>17.5</v>
      </c>
      <c r="E9" s="18">
        <v>16.03</v>
      </c>
      <c r="F9" s="17">
        <f aca="true" t="shared" si="0" ref="F9:F31">IF(E9="",D9,IF(D9&lt;E9,D9,E9))</f>
        <v>16.03</v>
      </c>
      <c r="G9" s="2">
        <f>RANK(F9,F9:F97,1)</f>
        <v>1</v>
      </c>
    </row>
    <row r="10" spans="1:7" ht="16.5">
      <c r="A10" s="59">
        <v>44</v>
      </c>
      <c r="B10" s="40" t="s">
        <v>181</v>
      </c>
      <c r="C10" s="58" t="s">
        <v>24</v>
      </c>
      <c r="D10" s="17">
        <v>17.26</v>
      </c>
      <c r="E10" s="18">
        <v>18.13</v>
      </c>
      <c r="F10" s="17">
        <f t="shared" si="0"/>
        <v>17.26</v>
      </c>
      <c r="G10" s="2">
        <f>RANK(F10,F9:F97,1)</f>
        <v>2</v>
      </c>
    </row>
    <row r="11" spans="1:7" ht="16.5">
      <c r="A11" s="59">
        <v>45</v>
      </c>
      <c r="B11" s="40" t="s">
        <v>182</v>
      </c>
      <c r="C11" s="58" t="s">
        <v>60</v>
      </c>
      <c r="D11" s="17" t="s">
        <v>203</v>
      </c>
      <c r="E11" s="18">
        <v>17.76</v>
      </c>
      <c r="F11" s="17">
        <f t="shared" si="0"/>
        <v>17.76</v>
      </c>
      <c r="G11" s="2">
        <f>RANK(F11,F9:F97,1)</f>
        <v>3</v>
      </c>
    </row>
    <row r="12" spans="1:7" ht="16.5">
      <c r="A12" s="59">
        <v>50</v>
      </c>
      <c r="B12" s="40" t="s">
        <v>187</v>
      </c>
      <c r="C12" s="58" t="s">
        <v>135</v>
      </c>
      <c r="D12" s="17">
        <v>20.36</v>
      </c>
      <c r="E12" s="18">
        <v>17.82</v>
      </c>
      <c r="F12" s="17">
        <f t="shared" si="0"/>
        <v>17.82</v>
      </c>
      <c r="G12" s="2">
        <f>RANK(F12,F9:F97,1)</f>
        <v>4</v>
      </c>
    </row>
    <row r="13" spans="1:7" ht="16.5">
      <c r="A13" s="59">
        <v>51</v>
      </c>
      <c r="B13" s="40" t="s">
        <v>188</v>
      </c>
      <c r="C13" s="47" t="s">
        <v>26</v>
      </c>
      <c r="D13" s="17">
        <v>20.83</v>
      </c>
      <c r="E13" s="18">
        <v>17.99</v>
      </c>
      <c r="F13" s="17">
        <f t="shared" si="0"/>
        <v>17.99</v>
      </c>
      <c r="G13" s="2">
        <f>RANK(F13,F9:F97,1)</f>
        <v>5</v>
      </c>
    </row>
    <row r="14" spans="1:7" ht="16.5">
      <c r="A14" s="59">
        <v>61</v>
      </c>
      <c r="B14" s="40" t="s">
        <v>198</v>
      </c>
      <c r="C14" s="58" t="s">
        <v>27</v>
      </c>
      <c r="D14" s="17" t="s">
        <v>203</v>
      </c>
      <c r="E14" s="18">
        <v>18.61</v>
      </c>
      <c r="F14" s="17">
        <f t="shared" si="0"/>
        <v>18.61</v>
      </c>
      <c r="G14" s="2">
        <f>RANK(F14,F9:F97,1)</f>
        <v>6</v>
      </c>
    </row>
    <row r="15" spans="1:7" ht="16.5">
      <c r="A15" s="59">
        <v>47</v>
      </c>
      <c r="B15" s="40" t="s">
        <v>184</v>
      </c>
      <c r="C15" s="58" t="s">
        <v>162</v>
      </c>
      <c r="D15" s="17">
        <v>19.38</v>
      </c>
      <c r="E15" s="18">
        <v>19.91</v>
      </c>
      <c r="F15" s="17">
        <f t="shared" si="0"/>
        <v>19.38</v>
      </c>
      <c r="G15" s="2">
        <f>RANK(F15,F9:F97,1)</f>
        <v>7</v>
      </c>
    </row>
    <row r="16" spans="1:7" ht="16.5">
      <c r="A16" s="59">
        <v>56</v>
      </c>
      <c r="B16" s="40" t="s">
        <v>193</v>
      </c>
      <c r="C16" s="58" t="s">
        <v>162</v>
      </c>
      <c r="D16" s="17">
        <v>25.22</v>
      </c>
      <c r="E16" s="18">
        <v>21.56</v>
      </c>
      <c r="F16" s="17">
        <f t="shared" si="0"/>
        <v>21.56</v>
      </c>
      <c r="G16" s="2">
        <f>RANK(F16,F9:F97,1)</f>
        <v>8</v>
      </c>
    </row>
    <row r="17" spans="1:7" ht="16.5">
      <c r="A17" s="59">
        <v>59</v>
      </c>
      <c r="B17" s="40" t="s">
        <v>196</v>
      </c>
      <c r="C17" s="58" t="s">
        <v>60</v>
      </c>
      <c r="D17" s="17">
        <v>28.14</v>
      </c>
      <c r="E17" s="18">
        <v>25.03</v>
      </c>
      <c r="F17" s="17">
        <f t="shared" si="0"/>
        <v>25.03</v>
      </c>
      <c r="G17" s="2">
        <f>RANK(F17,F9:F97,1)</f>
        <v>9</v>
      </c>
    </row>
    <row r="18" spans="1:7" ht="16.5">
      <c r="A18" s="59">
        <v>53</v>
      </c>
      <c r="B18" s="40" t="s">
        <v>190</v>
      </c>
      <c r="C18" s="58" t="s">
        <v>24</v>
      </c>
      <c r="D18" s="17">
        <v>27.32</v>
      </c>
      <c r="E18" s="18">
        <v>25.56</v>
      </c>
      <c r="F18" s="17">
        <f t="shared" si="0"/>
        <v>25.56</v>
      </c>
      <c r="G18" s="2">
        <f>RANK(F18,F9:F97,1)</f>
        <v>10</v>
      </c>
    </row>
    <row r="19" spans="1:7" ht="16.5">
      <c r="A19" s="59">
        <v>43</v>
      </c>
      <c r="B19" s="40" t="s">
        <v>180</v>
      </c>
      <c r="C19" s="58" t="s">
        <v>39</v>
      </c>
      <c r="D19" s="17">
        <v>25.81</v>
      </c>
      <c r="E19" s="18">
        <v>28.37</v>
      </c>
      <c r="F19" s="17">
        <f t="shared" si="0"/>
        <v>25.81</v>
      </c>
      <c r="G19" s="2">
        <f>RANK(F19,F9:F97,1)</f>
        <v>11</v>
      </c>
    </row>
    <row r="20" spans="1:7" ht="16.5">
      <c r="A20" s="59">
        <v>54</v>
      </c>
      <c r="B20" s="40" t="s">
        <v>191</v>
      </c>
      <c r="C20" s="58" t="s">
        <v>60</v>
      </c>
      <c r="D20" s="17">
        <v>34.78</v>
      </c>
      <c r="E20" s="18">
        <v>27.86</v>
      </c>
      <c r="F20" s="17">
        <f t="shared" si="0"/>
        <v>27.86</v>
      </c>
      <c r="G20" s="2">
        <f>RANK(F20,F9:F97,1)</f>
        <v>12</v>
      </c>
    </row>
    <row r="21" spans="1:7" ht="16.5">
      <c r="A21" s="59">
        <v>55</v>
      </c>
      <c r="B21" s="40" t="s">
        <v>192</v>
      </c>
      <c r="C21" s="58" t="s">
        <v>141</v>
      </c>
      <c r="D21" s="17">
        <v>28.14</v>
      </c>
      <c r="E21" s="18">
        <v>28.78</v>
      </c>
      <c r="F21" s="17">
        <f t="shared" si="0"/>
        <v>28.14</v>
      </c>
      <c r="G21" s="2">
        <f>RANK(F21,F9:F97,1)</f>
        <v>13</v>
      </c>
    </row>
    <row r="22" spans="1:7" ht="16.5">
      <c r="A22" s="59">
        <v>41</v>
      </c>
      <c r="B22" s="40" t="s">
        <v>178</v>
      </c>
      <c r="C22" s="58" t="s">
        <v>137</v>
      </c>
      <c r="D22" s="17">
        <v>32.86</v>
      </c>
      <c r="E22" s="18">
        <v>28.5</v>
      </c>
      <c r="F22" s="17">
        <f t="shared" si="0"/>
        <v>28.5</v>
      </c>
      <c r="G22" s="2">
        <f>RANK(F22,F9:F97,1)</f>
        <v>14</v>
      </c>
    </row>
    <row r="23" spans="1:7" ht="16.5">
      <c r="A23" s="59">
        <v>60</v>
      </c>
      <c r="B23" s="40" t="s">
        <v>197</v>
      </c>
      <c r="C23" s="58" t="s">
        <v>141</v>
      </c>
      <c r="D23" s="17">
        <v>29.1</v>
      </c>
      <c r="E23" s="18">
        <v>30.81</v>
      </c>
      <c r="F23" s="17">
        <f t="shared" si="0"/>
        <v>29.1</v>
      </c>
      <c r="G23" s="2">
        <f>RANK(F23,F9:F97,1)</f>
        <v>15</v>
      </c>
    </row>
    <row r="24" spans="1:7" ht="16.5">
      <c r="A24" s="59">
        <v>49</v>
      </c>
      <c r="B24" s="40" t="s">
        <v>186</v>
      </c>
      <c r="C24" s="58" t="s">
        <v>24</v>
      </c>
      <c r="D24" s="17" t="s">
        <v>203</v>
      </c>
      <c r="E24" s="18">
        <v>33.69</v>
      </c>
      <c r="F24" s="17">
        <f t="shared" si="0"/>
        <v>33.69</v>
      </c>
      <c r="G24" s="2">
        <f>RANK(F24,F9:F97,1)</f>
        <v>16</v>
      </c>
    </row>
    <row r="25" spans="1:7" ht="16.5">
      <c r="A25" s="59">
        <v>48</v>
      </c>
      <c r="B25" s="40" t="s">
        <v>185</v>
      </c>
      <c r="C25" s="58" t="s">
        <v>39</v>
      </c>
      <c r="D25" s="17">
        <v>35.94</v>
      </c>
      <c r="E25" s="18" t="s">
        <v>203</v>
      </c>
      <c r="F25" s="17">
        <f t="shared" si="0"/>
        <v>35.94</v>
      </c>
      <c r="G25" s="2">
        <f>RANK(F25,F9:F97,1)</f>
        <v>17</v>
      </c>
    </row>
    <row r="26" spans="1:7" ht="16.5">
      <c r="A26" s="59">
        <v>42</v>
      </c>
      <c r="B26" s="40" t="s">
        <v>179</v>
      </c>
      <c r="C26" s="58" t="s">
        <v>38</v>
      </c>
      <c r="D26" s="17" t="s">
        <v>203</v>
      </c>
      <c r="E26" s="18">
        <v>37.64</v>
      </c>
      <c r="F26" s="17">
        <f t="shared" si="0"/>
        <v>37.64</v>
      </c>
      <c r="G26" s="2">
        <f>RANK(F26,F9:F97,1)</f>
        <v>18</v>
      </c>
    </row>
    <row r="27" spans="1:7" ht="16.5">
      <c r="A27" s="59">
        <v>62</v>
      </c>
      <c r="B27" s="40" t="s">
        <v>199</v>
      </c>
      <c r="C27" s="58" t="s">
        <v>24</v>
      </c>
      <c r="D27" s="17">
        <v>59.88</v>
      </c>
      <c r="E27" s="18">
        <v>46.48</v>
      </c>
      <c r="F27" s="17">
        <f t="shared" si="0"/>
        <v>46.48</v>
      </c>
      <c r="G27" s="2">
        <f>RANK(F27,F9:F97,1)</f>
        <v>19</v>
      </c>
    </row>
    <row r="28" spans="1:7" ht="16.5">
      <c r="A28" s="59">
        <v>58</v>
      </c>
      <c r="B28" s="40" t="s">
        <v>195</v>
      </c>
      <c r="C28" s="58" t="s">
        <v>24</v>
      </c>
      <c r="D28" s="17">
        <v>66.01</v>
      </c>
      <c r="E28" s="18">
        <v>48.56</v>
      </c>
      <c r="F28" s="17">
        <f t="shared" si="0"/>
        <v>48.56</v>
      </c>
      <c r="G28" s="2">
        <f>RANK(F28,F9:F97,1)</f>
        <v>20</v>
      </c>
    </row>
    <row r="29" spans="1:7" ht="16.5">
      <c r="A29" s="59">
        <v>57</v>
      </c>
      <c r="B29" s="40" t="s">
        <v>194</v>
      </c>
      <c r="C29" s="58" t="s">
        <v>27</v>
      </c>
      <c r="D29" s="17">
        <v>50.46</v>
      </c>
      <c r="E29" s="18" t="s">
        <v>203</v>
      </c>
      <c r="F29" s="17">
        <f t="shared" si="0"/>
        <v>50.46</v>
      </c>
      <c r="G29" s="2">
        <f>RANK(F29,F9:F97,1)</f>
        <v>21</v>
      </c>
    </row>
    <row r="30" spans="1:7" ht="16.5">
      <c r="A30" s="59">
        <v>52</v>
      </c>
      <c r="B30" s="40" t="s">
        <v>189</v>
      </c>
      <c r="C30" s="58" t="s">
        <v>39</v>
      </c>
      <c r="D30" s="17" t="s">
        <v>203</v>
      </c>
      <c r="E30" s="18" t="s">
        <v>203</v>
      </c>
      <c r="F30" s="17" t="str">
        <f t="shared" si="0"/>
        <v>NP</v>
      </c>
      <c r="G30" s="2">
        <v>23</v>
      </c>
    </row>
    <row r="31" spans="1:7" ht="16.5">
      <c r="A31" s="59">
        <v>63</v>
      </c>
      <c r="B31" s="40" t="s">
        <v>200</v>
      </c>
      <c r="C31" s="58" t="s">
        <v>60</v>
      </c>
      <c r="D31" s="17" t="s">
        <v>203</v>
      </c>
      <c r="E31" s="18" t="s">
        <v>203</v>
      </c>
      <c r="F31" s="17" t="str">
        <f t="shared" si="0"/>
        <v>NP</v>
      </c>
      <c r="G31" s="2">
        <v>23</v>
      </c>
    </row>
  </sheetData>
  <sheetProtection/>
  <mergeCells count="9">
    <mergeCell ref="A1:G1"/>
    <mergeCell ref="A3:G3"/>
    <mergeCell ref="A5:G5"/>
    <mergeCell ref="F7:G7"/>
    <mergeCell ref="D7:D8"/>
    <mergeCell ref="E7:E8"/>
    <mergeCell ref="B7:B8"/>
    <mergeCell ref="A7:A8"/>
    <mergeCell ref="C7:C8"/>
  </mergeCells>
  <conditionalFormatting sqref="G9:G3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 Frána</cp:lastModifiedBy>
  <cp:lastPrinted>2015-09-19T15:41:28Z</cp:lastPrinted>
  <dcterms:created xsi:type="dcterms:W3CDTF">1997-01-24T11:07:25Z</dcterms:created>
  <dcterms:modified xsi:type="dcterms:W3CDTF">2015-09-22T05:56:28Z</dcterms:modified>
  <cp:category/>
  <cp:version/>
  <cp:contentType/>
  <cp:contentStatus/>
</cp:coreProperties>
</file>