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výstup na věž" sheetId="1" r:id="rId1"/>
    <sheet name="ČASY - DORky" sheetId="2" r:id="rId2"/>
    <sheet name="ČASY - DORci" sheetId="3" r:id="rId3"/>
    <sheet name="finále pavouk" sheetId="4" r:id="rId4"/>
  </sheets>
  <definedNames>
    <definedName name="_xlnm.Print_Titles" localSheetId="1">'ČASY - DORky'!$1:$8</definedName>
  </definedNames>
  <calcPr fullCalcOnLoad="1"/>
</workbook>
</file>

<file path=xl/sharedStrings.xml><?xml version="1.0" encoding="utf-8"?>
<sst xmlns="http://schemas.openxmlformats.org/spreadsheetml/2006/main" count="691" uniqueCount="155">
  <si>
    <t>1 pokus</t>
  </si>
  <si>
    <t>2 pokus</t>
  </si>
  <si>
    <t>započtený čas</t>
  </si>
  <si>
    <t>Memoriál VENDULKY FRÁNOVÉ</t>
  </si>
  <si>
    <t>SDH</t>
  </si>
  <si>
    <t>JMÉNO PŘÍJMENÍ</t>
  </si>
  <si>
    <t>pořadí</t>
  </si>
  <si>
    <t>startovní číslo</t>
  </si>
  <si>
    <t>VYHODNOCENÍ</t>
  </si>
  <si>
    <t>datum narození</t>
  </si>
  <si>
    <t>OSH</t>
  </si>
  <si>
    <t>KRAJ</t>
  </si>
  <si>
    <t>kategorie</t>
  </si>
  <si>
    <t>SD-ky</t>
  </si>
  <si>
    <t>Úněšov</t>
  </si>
  <si>
    <t>STŘ-ky</t>
  </si>
  <si>
    <t>Malechov</t>
  </si>
  <si>
    <t>Hradec u Stoda</t>
  </si>
  <si>
    <t>Nela Černá</t>
  </si>
  <si>
    <t>Skalice</t>
  </si>
  <si>
    <t>ML-ky</t>
  </si>
  <si>
    <t>Kamila Sirotková</t>
  </si>
  <si>
    <t>Adéla Baslová</t>
  </si>
  <si>
    <t>Obora</t>
  </si>
  <si>
    <t>Kosova Hora</t>
  </si>
  <si>
    <t>Nýřany</t>
  </si>
  <si>
    <t>Bystřice n. Úhl.</t>
  </si>
  <si>
    <t>Horní Bělá</t>
  </si>
  <si>
    <t>Tereza Jelínková</t>
  </si>
  <si>
    <t>29.09.1998</t>
  </si>
  <si>
    <t>Všeruby</t>
  </si>
  <si>
    <t>Monika Malá</t>
  </si>
  <si>
    <t>Jana Třeštíková</t>
  </si>
  <si>
    <t>Adéla Kohutová</t>
  </si>
  <si>
    <t>Kateřina Růžková</t>
  </si>
  <si>
    <t>Viktorie Jíchová</t>
  </si>
  <si>
    <t>PLZEŇ 2. KVĚTNA 2015</t>
  </si>
  <si>
    <t>Lukáš Rajšl</t>
  </si>
  <si>
    <t>ML-ci</t>
  </si>
  <si>
    <t>KT</t>
  </si>
  <si>
    <t>PLK</t>
  </si>
  <si>
    <t>Jan Nový</t>
  </si>
  <si>
    <t>PS</t>
  </si>
  <si>
    <t>Šváb Jan</t>
  </si>
  <si>
    <t xml:space="preserve">Dobřany </t>
  </si>
  <si>
    <t>PJ</t>
  </si>
  <si>
    <t>Kryštof Ramajzl</t>
  </si>
  <si>
    <t>STŘ-ci</t>
  </si>
  <si>
    <t>Petr Ďuriš</t>
  </si>
  <si>
    <t>Ondřej Müller</t>
  </si>
  <si>
    <t>Jiří Holý</t>
  </si>
  <si>
    <t>František Trefný</t>
  </si>
  <si>
    <t>Jáchymov</t>
  </si>
  <si>
    <t>KV</t>
  </si>
  <si>
    <t>KVK</t>
  </si>
  <si>
    <t>Tomáš Matheisl</t>
  </si>
  <si>
    <t>Nevřeň</t>
  </si>
  <si>
    <t>Michal Václavovic</t>
  </si>
  <si>
    <t>Lukáš Snášel</t>
  </si>
  <si>
    <t>Tomáš Kopřiva</t>
  </si>
  <si>
    <t xml:space="preserve">Jakub Straka </t>
  </si>
  <si>
    <t>Lukáš Vaněček</t>
  </si>
  <si>
    <t>Jakub Ramajzl</t>
  </si>
  <si>
    <t>Jiří Grömer</t>
  </si>
  <si>
    <t>Vašíček Jaroslav</t>
  </si>
  <si>
    <t>Horní Slavkov</t>
  </si>
  <si>
    <t>Josef Nádvorník</t>
  </si>
  <si>
    <t>SD-ci</t>
  </si>
  <si>
    <t>Žebnice</t>
  </si>
  <si>
    <t>Křížek Vít</t>
  </si>
  <si>
    <t>PB</t>
  </si>
  <si>
    <t>STČ</t>
  </si>
  <si>
    <t>Luboš Matheisl</t>
  </si>
  <si>
    <t>Pánek Dominik</t>
  </si>
  <si>
    <t>Roman Kravjasnký</t>
  </si>
  <si>
    <t>Jan Šlais</t>
  </si>
  <si>
    <t>Filip Tomášek</t>
  </si>
  <si>
    <t>Šindelář Lukáš</t>
  </si>
  <si>
    <t>Tomáš Pechát</t>
  </si>
  <si>
    <t>Vojtěch Lavička</t>
  </si>
  <si>
    <t>Dominik Kalous</t>
  </si>
  <si>
    <t>Filip Calta</t>
  </si>
  <si>
    <t>Valenta Petr</t>
  </si>
  <si>
    <t>Brejcha Pavel</t>
  </si>
  <si>
    <t>Vojtěch Kepka</t>
  </si>
  <si>
    <t>Micka Jakob</t>
  </si>
  <si>
    <t>Vašíček Václav</t>
  </si>
  <si>
    <t>Lukáš Matouš</t>
  </si>
  <si>
    <t>Snášel Patrik</t>
  </si>
  <si>
    <t>Daniel Tauchen</t>
  </si>
  <si>
    <t>Weinberger Štěpán</t>
  </si>
  <si>
    <t>Lukáš Kříž</t>
  </si>
  <si>
    <t>Pavel Gross</t>
  </si>
  <si>
    <t>Adéla Tesková</t>
  </si>
  <si>
    <t>Tereza Šlehoberová</t>
  </si>
  <si>
    <t>Eliška Novotná</t>
  </si>
  <si>
    <t>Provazníková Michaela</t>
  </si>
  <si>
    <t xml:space="preserve">Andrea Krumphanzlová </t>
  </si>
  <si>
    <t>Dalovice</t>
  </si>
  <si>
    <t>Naďa Smejkalová</t>
  </si>
  <si>
    <t>Tůmová Lucie</t>
  </si>
  <si>
    <t>Adéla Šmídová</t>
  </si>
  <si>
    <t>Jana Šotová</t>
  </si>
  <si>
    <t>Kabelková Klára</t>
  </si>
  <si>
    <t>Martina Plaschková</t>
  </si>
  <si>
    <t>Fišerová Kateřina</t>
  </si>
  <si>
    <t>Kabelková Eliška</t>
  </si>
  <si>
    <t>Adéla Háková</t>
  </si>
  <si>
    <t>Pešíková Veronika</t>
  </si>
  <si>
    <t>Jungmannová Zuzana</t>
  </si>
  <si>
    <t>Radka Urbánková</t>
  </si>
  <si>
    <t>Jandová Michaela</t>
  </si>
  <si>
    <t>Fišerová Lucie</t>
  </si>
  <si>
    <t>Masarová Vendula</t>
  </si>
  <si>
    <t>Veronika Smejkalová</t>
  </si>
  <si>
    <t>Jana Kneiflová</t>
  </si>
  <si>
    <t>Píchová Aneta</t>
  </si>
  <si>
    <t>Egermayerová Pavla</t>
  </si>
  <si>
    <t>Michaela Frantová</t>
  </si>
  <si>
    <t>Kateřina Kneiflová</t>
  </si>
  <si>
    <t>Joudalová Denisa</t>
  </si>
  <si>
    <t>Svozilová Simona</t>
  </si>
  <si>
    <t>Mulačová Lenka</t>
  </si>
  <si>
    <t>Simona Cupalová</t>
  </si>
  <si>
    <t>18.02.2002</t>
  </si>
  <si>
    <t>22.12.2001</t>
  </si>
  <si>
    <t>SD</t>
  </si>
  <si>
    <t>výstup na věž</t>
  </si>
  <si>
    <t>Luboš Dolejš</t>
  </si>
  <si>
    <t>Domminik Kalous</t>
  </si>
  <si>
    <t>NP</t>
  </si>
  <si>
    <t>MLADŠÍ DOROSTENCI</t>
  </si>
  <si>
    <t>STŘEDNÍ DOROSTENCI</t>
  </si>
  <si>
    <t>STARŠÍ DOROSTENCI</t>
  </si>
  <si>
    <t>MLADŠÍ DOROSTENKY</t>
  </si>
  <si>
    <t>STŘEDNÍ DOROSTENKY</t>
  </si>
  <si>
    <t>STARŠÍ DOROSTENKY</t>
  </si>
  <si>
    <t>KATEGORIE - STARŠÍ DOROSTENKY</t>
  </si>
  <si>
    <t>KATEGORIE -  STŘEDNÍ DOROSTENKY</t>
  </si>
  <si>
    <t>KATEGORIE - MLADŠÍ DOROSTENKY</t>
  </si>
  <si>
    <t>KATEGORIE - MLADŠÍ DOROSTENCI</t>
  </si>
  <si>
    <t>KATEGORIE - STŘEDNÍ DOROSTENCI</t>
  </si>
  <si>
    <t>SUPERFINÁLE - DOROSTENKY</t>
  </si>
  <si>
    <t>JMÉNO</t>
  </si>
  <si>
    <t>KAT.</t>
  </si>
  <si>
    <t>sdh</t>
  </si>
  <si>
    <t>ČAS</t>
  </si>
  <si>
    <t>POŘADÍ</t>
  </si>
  <si>
    <t>O PRVNÍ MÍSTO</t>
  </si>
  <si>
    <t>O TŘETÍ MÍSTO</t>
  </si>
  <si>
    <t>KATEGORIE - STARŠÍ DOROSTENCI</t>
  </si>
  <si>
    <t>SUPERFINÁLE - DOROSTENCI</t>
  </si>
  <si>
    <t>Aneta Píchová</t>
  </si>
  <si>
    <t>Eliška Kabelková</t>
  </si>
  <si>
    <t>Denisa Joudalová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</si>
</sst>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49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shrinkToFit="1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4" fontId="2" fillId="0" borderId="23" xfId="0" applyNumberFormat="1" applyFont="1" applyFill="1" applyBorder="1" applyAlignment="1" applyProtection="1">
      <alignment horizontal="center"/>
      <protection locked="0"/>
    </xf>
    <xf numFmtId="4" fontId="2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shrinkToFi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4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4" fontId="2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 shrinkToFit="1"/>
      <protection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14" fontId="0" fillId="0" borderId="31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" fontId="2" fillId="0" borderId="3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4" fontId="3" fillId="0" borderId="33" xfId="0" applyNumberFormat="1" applyFont="1" applyFill="1" applyBorder="1" applyAlignment="1" applyProtection="1">
      <alignment horizontal="center" shrinkToFit="1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0" fontId="0" fillId="0" borderId="35" xfId="0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14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3" borderId="36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left" vertical="center"/>
    </xf>
    <xf numFmtId="1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>
      <alignment horizontal="center" vertical="center"/>
    </xf>
    <xf numFmtId="0" fontId="2" fillId="33" borderId="38" xfId="0" applyNumberFormat="1" applyFont="1" applyFill="1" applyBorder="1" applyAlignment="1" applyProtection="1">
      <alignment horizontal="center"/>
      <protection/>
    </xf>
    <xf numFmtId="14" fontId="0" fillId="0" borderId="39" xfId="0" applyNumberFormat="1" applyBorder="1" applyAlignment="1">
      <alignment horizontal="center" vertical="center"/>
    </xf>
    <xf numFmtId="2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2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43" xfId="0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13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50" xfId="0" applyFont="1" applyFill="1" applyBorder="1" applyAlignment="1" applyProtection="1">
      <alignment horizontal="center" vertical="center" wrapText="1"/>
      <protection locked="0"/>
    </xf>
    <xf numFmtId="49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49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textRotation="90" wrapText="1"/>
    </xf>
    <xf numFmtId="0" fontId="13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61" xfId="0" applyFont="1" applyFill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.8515625" style="0" customWidth="1"/>
    <col min="2" max="2" width="20.140625" style="0" customWidth="1"/>
    <col min="3" max="3" width="10.57421875" style="0" customWidth="1"/>
    <col min="4" max="4" width="7.421875" style="55" customWidth="1"/>
    <col min="5" max="5" width="12.140625" style="55" customWidth="1"/>
    <col min="6" max="7" width="6.28125" style="55" customWidth="1"/>
    <col min="10" max="10" width="9.00390625" style="0" customWidth="1"/>
    <col min="11" max="11" width="6.57421875" style="0" customWidth="1"/>
  </cols>
  <sheetData>
    <row r="1" spans="1:11" ht="22.5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.75">
      <c r="A2" s="14"/>
      <c r="B2" s="6"/>
      <c r="C2" s="6"/>
      <c r="D2" s="41"/>
      <c r="E2" s="41"/>
      <c r="F2" s="41"/>
      <c r="G2" s="41"/>
      <c r="H2" s="7"/>
      <c r="I2" s="7"/>
      <c r="J2" s="8"/>
      <c r="K2" s="9"/>
    </row>
    <row r="3" spans="1:11" ht="20.25">
      <c r="A3" s="133" t="s">
        <v>36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7.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8">
      <c r="A5" s="134" t="s">
        <v>127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7.5" customHeight="1">
      <c r="A6" s="14"/>
      <c r="B6" s="10"/>
      <c r="C6" s="10"/>
      <c r="D6" s="10"/>
      <c r="E6" s="10"/>
      <c r="F6" s="10"/>
      <c r="G6" s="10"/>
      <c r="H6" s="10"/>
      <c r="I6" s="10"/>
      <c r="J6" s="11"/>
      <c r="K6" s="12"/>
    </row>
    <row r="7" spans="1:11" ht="18">
      <c r="A7" s="134" t="s">
        <v>131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15">
      <c r="A8" s="14"/>
      <c r="B8" s="10"/>
      <c r="C8" s="10"/>
      <c r="D8" s="10"/>
      <c r="E8" s="10"/>
      <c r="F8" s="10"/>
      <c r="G8" s="10"/>
      <c r="H8" s="10"/>
      <c r="I8" s="10"/>
      <c r="J8" s="11"/>
      <c r="K8" s="12"/>
    </row>
    <row r="9" spans="1:11" ht="13.5">
      <c r="A9" s="137" t="s">
        <v>7</v>
      </c>
      <c r="B9" s="138" t="s">
        <v>5</v>
      </c>
      <c r="C9" s="138" t="s">
        <v>9</v>
      </c>
      <c r="D9" s="138" t="s">
        <v>12</v>
      </c>
      <c r="E9" s="138" t="s">
        <v>4</v>
      </c>
      <c r="F9" s="138" t="s">
        <v>10</v>
      </c>
      <c r="G9" s="138" t="s">
        <v>11</v>
      </c>
      <c r="H9" s="135" t="s">
        <v>0</v>
      </c>
      <c r="I9" s="135" t="s">
        <v>1</v>
      </c>
      <c r="J9" s="136" t="s">
        <v>8</v>
      </c>
      <c r="K9" s="136"/>
    </row>
    <row r="10" spans="1:11" ht="29.25" customHeight="1">
      <c r="A10" s="137"/>
      <c r="B10" s="138"/>
      <c r="C10" s="138"/>
      <c r="D10" s="138"/>
      <c r="E10" s="138"/>
      <c r="F10" s="138"/>
      <c r="G10" s="138"/>
      <c r="H10" s="135"/>
      <c r="I10" s="135"/>
      <c r="J10" s="56" t="s">
        <v>2</v>
      </c>
      <c r="K10" s="57" t="s">
        <v>6</v>
      </c>
    </row>
    <row r="11" spans="1:11" ht="16.5">
      <c r="A11" s="28">
        <v>3</v>
      </c>
      <c r="B11" s="37" t="s">
        <v>43</v>
      </c>
      <c r="C11" s="31">
        <v>37388</v>
      </c>
      <c r="D11" s="36" t="s">
        <v>38</v>
      </c>
      <c r="E11" s="29" t="s">
        <v>44</v>
      </c>
      <c r="F11" s="29" t="s">
        <v>45</v>
      </c>
      <c r="G11" s="29" t="s">
        <v>40</v>
      </c>
      <c r="H11" s="50">
        <v>9.99</v>
      </c>
      <c r="I11" s="50">
        <v>12.31</v>
      </c>
      <c r="J11" s="62">
        <f>IF(I11="",H11,IF(H11&lt;I11,H11,I11))</f>
        <v>9.99</v>
      </c>
      <c r="K11" s="63">
        <f>RANK(J11,J11:J13,1)</f>
        <v>1</v>
      </c>
    </row>
    <row r="12" spans="1:11" ht="16.5">
      <c r="A12" s="28">
        <v>1</v>
      </c>
      <c r="B12" s="24" t="s">
        <v>41</v>
      </c>
      <c r="C12" s="31">
        <v>37534</v>
      </c>
      <c r="D12" s="36" t="s">
        <v>38</v>
      </c>
      <c r="E12" s="29" t="s">
        <v>27</v>
      </c>
      <c r="F12" s="30" t="s">
        <v>42</v>
      </c>
      <c r="G12" s="28" t="s">
        <v>40</v>
      </c>
      <c r="H12" s="50">
        <v>12.45</v>
      </c>
      <c r="I12" s="50">
        <v>12.53</v>
      </c>
      <c r="J12" s="62">
        <f>IF(I12="",H12,IF(H12&lt;I12,H12,I12))</f>
        <v>12.45</v>
      </c>
      <c r="K12" s="63">
        <f>RANK(J12,J11:J13,1)</f>
        <v>2</v>
      </c>
    </row>
    <row r="13" spans="1:11" ht="16.5">
      <c r="A13" s="28">
        <v>2</v>
      </c>
      <c r="B13" s="51" t="s">
        <v>46</v>
      </c>
      <c r="C13" s="25">
        <v>37345</v>
      </c>
      <c r="D13" s="36" t="s">
        <v>38</v>
      </c>
      <c r="E13" s="29" t="s">
        <v>23</v>
      </c>
      <c r="F13" s="30" t="s">
        <v>42</v>
      </c>
      <c r="G13" s="28" t="s">
        <v>40</v>
      </c>
      <c r="H13" s="50" t="s">
        <v>130</v>
      </c>
      <c r="I13" s="50" t="s">
        <v>130</v>
      </c>
      <c r="J13" s="62" t="str">
        <f>IF(I13="",H13,IF(H13&lt;I13,H13,I13))</f>
        <v>NP</v>
      </c>
      <c r="K13" s="64">
        <v>3</v>
      </c>
    </row>
    <row r="15" spans="1:11" ht="18">
      <c r="A15" s="134" t="s">
        <v>132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ht="15">
      <c r="A16" s="14"/>
      <c r="B16" s="10"/>
      <c r="C16" s="10"/>
      <c r="D16" s="10"/>
      <c r="E16" s="10"/>
      <c r="F16" s="10"/>
      <c r="G16" s="10"/>
      <c r="H16" s="10"/>
      <c r="I16" s="10"/>
      <c r="J16" s="11"/>
      <c r="K16" s="12"/>
    </row>
    <row r="17" spans="1:11" ht="16.5">
      <c r="A17" s="28">
        <v>6</v>
      </c>
      <c r="B17" s="47" t="s">
        <v>51</v>
      </c>
      <c r="C17" s="31">
        <v>36722</v>
      </c>
      <c r="D17" s="36" t="s">
        <v>47</v>
      </c>
      <c r="E17" s="29" t="s">
        <v>52</v>
      </c>
      <c r="F17" s="28" t="s">
        <v>53</v>
      </c>
      <c r="G17" s="28" t="s">
        <v>54</v>
      </c>
      <c r="H17" s="50">
        <v>10.03</v>
      </c>
      <c r="I17" s="50">
        <v>10.27</v>
      </c>
      <c r="J17" s="62">
        <f>IF(I17="",H17,IF(H17&lt;I17,H17,I17))</f>
        <v>10.03</v>
      </c>
      <c r="K17" s="63">
        <v>1</v>
      </c>
    </row>
    <row r="18" spans="1:11" ht="16.5">
      <c r="A18" s="28">
        <v>8</v>
      </c>
      <c r="B18" s="47" t="s">
        <v>61</v>
      </c>
      <c r="C18" s="31">
        <v>36406</v>
      </c>
      <c r="D18" s="36" t="s">
        <v>47</v>
      </c>
      <c r="E18" s="29" t="s">
        <v>52</v>
      </c>
      <c r="F18" s="28" t="s">
        <v>53</v>
      </c>
      <c r="G18" s="28" t="s">
        <v>54</v>
      </c>
      <c r="H18" s="50">
        <v>13.73</v>
      </c>
      <c r="I18" s="50">
        <v>12.65</v>
      </c>
      <c r="J18" s="62">
        <f>IF(I18="",H18,IF(H18&lt;I18,H18,I18))</f>
        <v>12.65</v>
      </c>
      <c r="K18" s="63">
        <v>2</v>
      </c>
    </row>
    <row r="19" spans="1:11" ht="16.5">
      <c r="A19" s="28">
        <v>7</v>
      </c>
      <c r="B19" s="52" t="s">
        <v>60</v>
      </c>
      <c r="C19" s="25"/>
      <c r="D19" s="36" t="s">
        <v>47</v>
      </c>
      <c r="E19" s="29" t="s">
        <v>23</v>
      </c>
      <c r="F19" s="30" t="s">
        <v>42</v>
      </c>
      <c r="G19" s="28" t="s">
        <v>40</v>
      </c>
      <c r="H19" s="50" t="s">
        <v>130</v>
      </c>
      <c r="I19" s="50">
        <v>21.3</v>
      </c>
      <c r="J19" s="62">
        <f>IF(I19="",H19,IF(H19&lt;I19,H19,I19))</f>
        <v>21.3</v>
      </c>
      <c r="K19" s="64">
        <v>3</v>
      </c>
    </row>
    <row r="20" spans="1:11" ht="16.5">
      <c r="A20" s="28">
        <v>5</v>
      </c>
      <c r="B20" s="47" t="s">
        <v>49</v>
      </c>
      <c r="C20" s="25">
        <v>36617</v>
      </c>
      <c r="D20" s="36" t="s">
        <v>47</v>
      </c>
      <c r="E20" s="29" t="s">
        <v>23</v>
      </c>
      <c r="F20" s="30" t="s">
        <v>42</v>
      </c>
      <c r="G20" s="28" t="s">
        <v>40</v>
      </c>
      <c r="H20" s="50">
        <v>26.67</v>
      </c>
      <c r="I20" s="50">
        <v>22.42</v>
      </c>
      <c r="J20" s="62">
        <f>IF(I20="",H20,IF(H20&lt;I20,H20,I20))</f>
        <v>22.42</v>
      </c>
      <c r="K20" s="64">
        <v>4</v>
      </c>
    </row>
    <row r="22" spans="1:11" ht="18">
      <c r="A22" s="134" t="s">
        <v>133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4" spans="1:11" ht="16.5">
      <c r="A24" s="28">
        <v>10</v>
      </c>
      <c r="B24" s="47" t="s">
        <v>66</v>
      </c>
      <c r="C24" s="31">
        <v>35851</v>
      </c>
      <c r="D24" s="31" t="s">
        <v>126</v>
      </c>
      <c r="E24" s="30" t="s">
        <v>68</v>
      </c>
      <c r="F24" s="30" t="s">
        <v>42</v>
      </c>
      <c r="G24" s="28" t="s">
        <v>40</v>
      </c>
      <c r="H24" s="50">
        <v>20.32</v>
      </c>
      <c r="I24" s="50">
        <v>19.6</v>
      </c>
      <c r="J24" s="62">
        <f>IF(I24="",H24,IF(H24&lt;I24,H24,I24))</f>
        <v>19.6</v>
      </c>
      <c r="K24" s="63">
        <f>RANK(J24,J19:J27,1)</f>
        <v>1</v>
      </c>
    </row>
    <row r="25" spans="1:11" ht="16.5">
      <c r="A25" s="28">
        <v>11</v>
      </c>
      <c r="B25" s="54" t="s">
        <v>129</v>
      </c>
      <c r="C25" s="43"/>
      <c r="D25" s="29" t="s">
        <v>126</v>
      </c>
      <c r="E25" s="29" t="s">
        <v>68</v>
      </c>
      <c r="F25" s="29" t="s">
        <v>42</v>
      </c>
      <c r="G25" s="29" t="s">
        <v>40</v>
      </c>
      <c r="H25" s="50">
        <v>20.58</v>
      </c>
      <c r="I25" s="50">
        <v>23.43</v>
      </c>
      <c r="J25" s="62">
        <f>IF(I25="",H25,IF(H25&lt;I25,H25,I25))</f>
        <v>20.58</v>
      </c>
      <c r="K25" s="64">
        <f>RANK(J25,J19:J27,1)</f>
        <v>2</v>
      </c>
    </row>
    <row r="27" spans="1:11" ht="18">
      <c r="A27" s="134" t="s">
        <v>134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</row>
    <row r="28" spans="1:11" ht="18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6.5">
      <c r="A29" s="28">
        <v>14</v>
      </c>
      <c r="B29" s="37" t="s">
        <v>96</v>
      </c>
      <c r="C29" s="31">
        <v>37471</v>
      </c>
      <c r="D29" s="28" t="s">
        <v>20</v>
      </c>
      <c r="E29" s="29" t="s">
        <v>14</v>
      </c>
      <c r="F29" s="30" t="s">
        <v>42</v>
      </c>
      <c r="G29" s="28" t="s">
        <v>40</v>
      </c>
      <c r="H29" s="50">
        <v>10.97</v>
      </c>
      <c r="I29" s="50">
        <v>11.38</v>
      </c>
      <c r="J29" s="62">
        <f>IF(I29="",H29,IF(H29&lt;I29,H29,I29))</f>
        <v>10.97</v>
      </c>
      <c r="K29" s="3">
        <v>1</v>
      </c>
    </row>
    <row r="30" spans="1:11" ht="16.5">
      <c r="A30" s="28">
        <v>13</v>
      </c>
      <c r="B30" s="37" t="s">
        <v>32</v>
      </c>
      <c r="C30" s="31">
        <v>37051</v>
      </c>
      <c r="D30" s="36" t="s">
        <v>20</v>
      </c>
      <c r="E30" s="29" t="s">
        <v>27</v>
      </c>
      <c r="F30" s="30" t="s">
        <v>42</v>
      </c>
      <c r="G30" s="28" t="s">
        <v>40</v>
      </c>
      <c r="H30" s="50">
        <v>14.47</v>
      </c>
      <c r="I30" s="50">
        <v>13.54</v>
      </c>
      <c r="J30" s="62">
        <f>IF(I30="",H30,IF(H30&lt;I30,H30,I30))</f>
        <v>13.54</v>
      </c>
      <c r="K30" s="3">
        <v>2</v>
      </c>
    </row>
    <row r="32" spans="1:11" ht="18">
      <c r="A32" s="134" t="s">
        <v>135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</row>
    <row r="34" spans="1:11" ht="16.5">
      <c r="A34" s="17">
        <v>18</v>
      </c>
      <c r="B34" s="37" t="s">
        <v>100</v>
      </c>
      <c r="C34" s="31">
        <v>36485</v>
      </c>
      <c r="D34" s="36" t="s">
        <v>15</v>
      </c>
      <c r="E34" s="28" t="s">
        <v>16</v>
      </c>
      <c r="F34" s="29" t="s">
        <v>39</v>
      </c>
      <c r="G34" s="29" t="s">
        <v>40</v>
      </c>
      <c r="H34" s="49">
        <v>9.5</v>
      </c>
      <c r="I34" s="2">
        <v>9.11</v>
      </c>
      <c r="J34" s="20">
        <f aca="true" t="shared" si="0" ref="J34:J42">IF(I34="",H34,IF(H34&lt;I34,H34,I34))</f>
        <v>9.11</v>
      </c>
      <c r="K34" s="21">
        <v>1</v>
      </c>
    </row>
    <row r="35" spans="1:11" ht="16.5">
      <c r="A35" s="61">
        <v>22</v>
      </c>
      <c r="B35" s="37" t="s">
        <v>111</v>
      </c>
      <c r="C35" s="31">
        <v>36765</v>
      </c>
      <c r="D35" s="36" t="s">
        <v>15</v>
      </c>
      <c r="E35" s="29" t="s">
        <v>14</v>
      </c>
      <c r="F35" s="30" t="s">
        <v>42</v>
      </c>
      <c r="G35" s="28" t="s">
        <v>40</v>
      </c>
      <c r="H35" s="49">
        <v>12.78</v>
      </c>
      <c r="I35" s="2">
        <v>10.04</v>
      </c>
      <c r="J35" s="20">
        <f t="shared" si="0"/>
        <v>10.04</v>
      </c>
      <c r="K35" s="3">
        <v>2</v>
      </c>
    </row>
    <row r="36" spans="1:11" ht="16.5">
      <c r="A36" s="61">
        <v>23</v>
      </c>
      <c r="B36" s="37" t="s">
        <v>113</v>
      </c>
      <c r="C36" s="31">
        <v>36650</v>
      </c>
      <c r="D36" s="36" t="s">
        <v>15</v>
      </c>
      <c r="E36" s="29" t="s">
        <v>65</v>
      </c>
      <c r="F36" s="29" t="s">
        <v>53</v>
      </c>
      <c r="G36" s="29" t="s">
        <v>54</v>
      </c>
      <c r="H36" s="49">
        <v>12.47</v>
      </c>
      <c r="I36" s="2">
        <v>11.69</v>
      </c>
      <c r="J36" s="20">
        <f t="shared" si="0"/>
        <v>11.69</v>
      </c>
      <c r="K36" s="3">
        <v>3</v>
      </c>
    </row>
    <row r="37" spans="1:11" ht="16.5">
      <c r="A37" s="17">
        <v>16</v>
      </c>
      <c r="B37" s="22" t="s">
        <v>35</v>
      </c>
      <c r="C37" s="31">
        <v>36719</v>
      </c>
      <c r="D37" s="31" t="s">
        <v>15</v>
      </c>
      <c r="E37" s="29" t="s">
        <v>27</v>
      </c>
      <c r="F37" s="30" t="s">
        <v>42</v>
      </c>
      <c r="G37" s="28" t="s">
        <v>40</v>
      </c>
      <c r="H37" s="49">
        <v>11.78</v>
      </c>
      <c r="I37" s="2">
        <v>11.87</v>
      </c>
      <c r="J37" s="20">
        <f t="shared" si="0"/>
        <v>11.78</v>
      </c>
      <c r="K37" s="3">
        <v>4</v>
      </c>
    </row>
    <row r="38" spans="1:11" ht="16.5">
      <c r="A38" s="17">
        <v>20</v>
      </c>
      <c r="B38" s="37" t="s">
        <v>108</v>
      </c>
      <c r="C38" s="31">
        <v>36278</v>
      </c>
      <c r="D38" s="36" t="s">
        <v>15</v>
      </c>
      <c r="E38" s="29" t="s">
        <v>14</v>
      </c>
      <c r="F38" s="30" t="s">
        <v>42</v>
      </c>
      <c r="G38" s="28" t="s">
        <v>40</v>
      </c>
      <c r="H38" s="49">
        <v>12.03</v>
      </c>
      <c r="I38" s="2">
        <v>12.13</v>
      </c>
      <c r="J38" s="20">
        <f t="shared" si="0"/>
        <v>12.03</v>
      </c>
      <c r="K38" s="3">
        <v>5</v>
      </c>
    </row>
    <row r="39" spans="1:11" ht="16.5">
      <c r="A39" s="17">
        <v>19</v>
      </c>
      <c r="B39" s="37" t="s">
        <v>101</v>
      </c>
      <c r="C39" s="31">
        <v>36642</v>
      </c>
      <c r="D39" s="36" t="s">
        <v>15</v>
      </c>
      <c r="E39" s="29" t="s">
        <v>23</v>
      </c>
      <c r="F39" s="29" t="s">
        <v>42</v>
      </c>
      <c r="G39" s="29" t="s">
        <v>40</v>
      </c>
      <c r="H39" s="49">
        <v>13.32</v>
      </c>
      <c r="I39" s="2">
        <v>12.1</v>
      </c>
      <c r="J39" s="20">
        <f t="shared" si="0"/>
        <v>12.1</v>
      </c>
      <c r="K39" s="3">
        <v>6</v>
      </c>
    </row>
    <row r="40" spans="1:11" ht="16.5">
      <c r="A40" s="17">
        <v>17</v>
      </c>
      <c r="B40" s="37" t="s">
        <v>22</v>
      </c>
      <c r="C40" s="31">
        <v>36672</v>
      </c>
      <c r="D40" s="31" t="s">
        <v>15</v>
      </c>
      <c r="E40" s="29" t="s">
        <v>23</v>
      </c>
      <c r="F40" s="29" t="s">
        <v>42</v>
      </c>
      <c r="G40" s="29" t="s">
        <v>40</v>
      </c>
      <c r="H40" s="49">
        <v>12.1</v>
      </c>
      <c r="I40" s="2">
        <v>13.9</v>
      </c>
      <c r="J40" s="20">
        <f t="shared" si="0"/>
        <v>12.1</v>
      </c>
      <c r="K40" s="3">
        <v>7</v>
      </c>
    </row>
    <row r="41" spans="1:11" ht="16.5">
      <c r="A41" s="17">
        <v>24</v>
      </c>
      <c r="B41" s="37" t="s">
        <v>33</v>
      </c>
      <c r="C41" s="31">
        <v>36539</v>
      </c>
      <c r="D41" s="36" t="s">
        <v>15</v>
      </c>
      <c r="E41" s="29" t="s">
        <v>23</v>
      </c>
      <c r="F41" s="29" t="s">
        <v>42</v>
      </c>
      <c r="G41" s="29" t="s">
        <v>40</v>
      </c>
      <c r="H41" s="49" t="s">
        <v>130</v>
      </c>
      <c r="I41" s="2">
        <v>13.64</v>
      </c>
      <c r="J41" s="20">
        <f t="shared" si="0"/>
        <v>13.64</v>
      </c>
      <c r="K41" s="3">
        <v>8</v>
      </c>
    </row>
    <row r="42" spans="1:11" ht="16.5">
      <c r="A42" s="17">
        <v>21</v>
      </c>
      <c r="B42" s="37" t="s">
        <v>34</v>
      </c>
      <c r="C42" s="31">
        <v>36467</v>
      </c>
      <c r="D42" s="36" t="s">
        <v>15</v>
      </c>
      <c r="E42" s="29" t="s">
        <v>23</v>
      </c>
      <c r="F42" s="29" t="s">
        <v>42</v>
      </c>
      <c r="G42" s="29" t="s">
        <v>40</v>
      </c>
      <c r="H42" s="49">
        <v>17.34</v>
      </c>
      <c r="I42" s="2">
        <v>16.63</v>
      </c>
      <c r="J42" s="20">
        <f t="shared" si="0"/>
        <v>16.63</v>
      </c>
      <c r="K42" s="3">
        <v>9</v>
      </c>
    </row>
    <row r="44" spans="1:11" ht="18">
      <c r="A44" s="134" t="s">
        <v>136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6" spans="1:11" ht="16.5">
      <c r="A46" s="28">
        <v>27</v>
      </c>
      <c r="B46" s="37" t="s">
        <v>120</v>
      </c>
      <c r="C46" s="31">
        <v>35950</v>
      </c>
      <c r="D46" s="27" t="s">
        <v>13</v>
      </c>
      <c r="E46" s="29" t="s">
        <v>14</v>
      </c>
      <c r="F46" s="30" t="s">
        <v>42</v>
      </c>
      <c r="G46" s="28" t="s">
        <v>40</v>
      </c>
      <c r="H46" s="50">
        <v>11.2</v>
      </c>
      <c r="I46" s="50">
        <v>10.43</v>
      </c>
      <c r="J46" s="62">
        <f>IF(I46="",H46,IF(H46&lt;I46,H46,I46))</f>
        <v>10.43</v>
      </c>
      <c r="K46" s="63">
        <v>1</v>
      </c>
    </row>
    <row r="47" spans="1:11" ht="16.5">
      <c r="A47" s="28">
        <v>26</v>
      </c>
      <c r="B47" s="37" t="s">
        <v>119</v>
      </c>
      <c r="C47" s="31">
        <v>35855</v>
      </c>
      <c r="D47" s="36" t="s">
        <v>13</v>
      </c>
      <c r="E47" s="29" t="s">
        <v>52</v>
      </c>
      <c r="F47" s="28" t="s">
        <v>53</v>
      </c>
      <c r="G47" s="28" t="s">
        <v>54</v>
      </c>
      <c r="H47" s="50">
        <v>12.72</v>
      </c>
      <c r="I47" s="50">
        <v>12.16</v>
      </c>
      <c r="J47" s="62">
        <f>IF(I47="",H47,IF(H47&lt;I47,H47,I47))</f>
        <v>12.16</v>
      </c>
      <c r="K47" s="64">
        <v>2</v>
      </c>
    </row>
  </sheetData>
  <sheetProtection/>
  <mergeCells count="19">
    <mergeCell ref="A7:K7"/>
    <mergeCell ref="A1:K1"/>
    <mergeCell ref="A3:K3"/>
    <mergeCell ref="A5:K5"/>
    <mergeCell ref="A9:A10"/>
    <mergeCell ref="B9:B10"/>
    <mergeCell ref="C9:C10"/>
    <mergeCell ref="D9:D10"/>
    <mergeCell ref="E9:E10"/>
    <mergeCell ref="F9:F10"/>
    <mergeCell ref="A15:K15"/>
    <mergeCell ref="A22:K22"/>
    <mergeCell ref="A27:K27"/>
    <mergeCell ref="A44:K44"/>
    <mergeCell ref="A32:K32"/>
    <mergeCell ref="H9:H10"/>
    <mergeCell ref="I9:I10"/>
    <mergeCell ref="J9:K9"/>
    <mergeCell ref="G9:G10"/>
  </mergeCells>
  <conditionalFormatting sqref="K1:K13 K15:K20 K24:K25 K22 K27:K30 K34:K42 K46:K47 K44 K3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15" customWidth="1"/>
    <col min="2" max="2" width="20.57421875" style="4" customWidth="1"/>
    <col min="3" max="3" width="10.7109375" style="4" customWidth="1"/>
    <col min="4" max="4" width="8.8515625" style="4" customWidth="1"/>
    <col min="5" max="5" width="13.28125" style="4" customWidth="1"/>
    <col min="6" max="6" width="5.28125" style="4" customWidth="1"/>
    <col min="7" max="7" width="5.8515625" style="4" customWidth="1"/>
    <col min="8" max="9" width="8.7109375" style="4" customWidth="1"/>
    <col min="10" max="10" width="9.140625" style="4" customWidth="1"/>
    <col min="11" max="11" width="6.8515625" style="4" customWidth="1"/>
    <col min="12" max="16384" width="9.140625" style="1" customWidth="1"/>
  </cols>
  <sheetData>
    <row r="1" spans="1:11" s="5" customFormat="1" ht="22.5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5" customFormat="1" ht="4.5" customHeight="1">
      <c r="A2" s="14"/>
      <c r="B2" s="6"/>
      <c r="C2" s="6"/>
      <c r="D2" s="6"/>
      <c r="E2" s="6"/>
      <c r="F2" s="6"/>
      <c r="G2" s="6"/>
      <c r="H2" s="7"/>
      <c r="I2" s="7"/>
      <c r="J2" s="8"/>
      <c r="K2" s="9"/>
    </row>
    <row r="3" spans="1:11" s="5" customFormat="1" ht="20.25">
      <c r="A3" s="133" t="s">
        <v>36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5" customFormat="1" ht="4.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5" customFormat="1" ht="19.5" customHeight="1">
      <c r="A5" s="134" t="s">
        <v>139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5" customFormat="1" ht="4.5" customHeight="1" thickBot="1">
      <c r="A6" s="14"/>
      <c r="B6" s="10"/>
      <c r="C6" s="10"/>
      <c r="D6" s="10"/>
      <c r="E6" s="10"/>
      <c r="F6" s="10"/>
      <c r="G6" s="10"/>
      <c r="H6" s="10"/>
      <c r="I6" s="10"/>
      <c r="J6" s="11"/>
      <c r="K6" s="12"/>
    </row>
    <row r="7" spans="1:11" s="14" customFormat="1" ht="19.5" customHeight="1" thickTop="1">
      <c r="A7" s="143" t="s">
        <v>7</v>
      </c>
      <c r="B7" s="145" t="s">
        <v>5</v>
      </c>
      <c r="C7" s="141" t="s">
        <v>9</v>
      </c>
      <c r="D7" s="141" t="s">
        <v>12</v>
      </c>
      <c r="E7" s="141" t="s">
        <v>4</v>
      </c>
      <c r="F7" s="141" t="s">
        <v>10</v>
      </c>
      <c r="G7" s="141" t="s">
        <v>11</v>
      </c>
      <c r="H7" s="147" t="s">
        <v>0</v>
      </c>
      <c r="I7" s="149" t="s">
        <v>1</v>
      </c>
      <c r="J7" s="139" t="s">
        <v>8</v>
      </c>
      <c r="K7" s="140"/>
    </row>
    <row r="8" spans="1:11" s="14" customFormat="1" ht="23.25" customHeight="1" thickBot="1">
      <c r="A8" s="144"/>
      <c r="B8" s="146"/>
      <c r="C8" s="142"/>
      <c r="D8" s="142"/>
      <c r="E8" s="142"/>
      <c r="F8" s="142"/>
      <c r="G8" s="142"/>
      <c r="H8" s="148"/>
      <c r="I8" s="150"/>
      <c r="J8" s="124" t="s">
        <v>2</v>
      </c>
      <c r="K8" s="125" t="s">
        <v>6</v>
      </c>
    </row>
    <row r="9" spans="1:11" ht="18" customHeight="1">
      <c r="A9" s="99"/>
      <c r="B9" s="113" t="s">
        <v>95</v>
      </c>
      <c r="C9" s="114">
        <v>36932</v>
      </c>
      <c r="D9" s="115" t="s">
        <v>20</v>
      </c>
      <c r="E9" s="115" t="s">
        <v>52</v>
      </c>
      <c r="F9" s="102" t="s">
        <v>53</v>
      </c>
      <c r="G9" s="102" t="s">
        <v>54</v>
      </c>
      <c r="H9" s="103">
        <v>21.9</v>
      </c>
      <c r="I9" s="104">
        <v>19.85</v>
      </c>
      <c r="J9" s="105">
        <f aca="true" t="shared" si="0" ref="J9:J15">IF(I9="",H9,IF(H9&lt;I9,H9,I9))</f>
        <v>19.85</v>
      </c>
      <c r="K9" s="106">
        <f>RANK(J9,J9:J15,1)</f>
        <v>1</v>
      </c>
    </row>
    <row r="10" spans="1:11" ht="16.5">
      <c r="A10" s="107"/>
      <c r="B10" s="37" t="s">
        <v>97</v>
      </c>
      <c r="C10" s="47"/>
      <c r="D10" s="28" t="s">
        <v>20</v>
      </c>
      <c r="E10" s="36" t="s">
        <v>98</v>
      </c>
      <c r="F10" s="28" t="s">
        <v>53</v>
      </c>
      <c r="G10" s="28" t="s">
        <v>54</v>
      </c>
      <c r="H10" s="19">
        <v>21.32</v>
      </c>
      <c r="I10" s="2">
        <v>26.31</v>
      </c>
      <c r="J10" s="20">
        <f t="shared" si="0"/>
        <v>21.32</v>
      </c>
      <c r="K10" s="108">
        <f>RANK(J10,J9:J15,1)</f>
        <v>2</v>
      </c>
    </row>
    <row r="11" spans="1:11" ht="16.5">
      <c r="A11" s="107"/>
      <c r="B11" s="37" t="s">
        <v>96</v>
      </c>
      <c r="C11" s="31">
        <v>37471</v>
      </c>
      <c r="D11" s="28" t="s">
        <v>20</v>
      </c>
      <c r="E11" s="36" t="s">
        <v>14</v>
      </c>
      <c r="F11" s="28" t="s">
        <v>42</v>
      </c>
      <c r="G11" s="28" t="s">
        <v>40</v>
      </c>
      <c r="H11" s="19">
        <v>22.51</v>
      </c>
      <c r="I11" s="2">
        <v>21.67</v>
      </c>
      <c r="J11" s="20">
        <f t="shared" si="0"/>
        <v>21.67</v>
      </c>
      <c r="K11" s="108">
        <f>RANK(J11,J9:J15,1)</f>
        <v>3</v>
      </c>
    </row>
    <row r="12" spans="1:11" ht="16.5">
      <c r="A12" s="107"/>
      <c r="B12" s="37" t="s">
        <v>94</v>
      </c>
      <c r="C12" s="31">
        <v>36945</v>
      </c>
      <c r="D12" s="36" t="s">
        <v>20</v>
      </c>
      <c r="E12" s="36" t="s">
        <v>23</v>
      </c>
      <c r="F12" s="36" t="s">
        <v>42</v>
      </c>
      <c r="G12" s="36" t="s">
        <v>40</v>
      </c>
      <c r="H12" s="19">
        <v>26.32</v>
      </c>
      <c r="I12" s="2">
        <v>22.73</v>
      </c>
      <c r="J12" s="20">
        <f t="shared" si="0"/>
        <v>22.73</v>
      </c>
      <c r="K12" s="108">
        <f>RANK(J12,J9:J15,1)</f>
        <v>4</v>
      </c>
    </row>
    <row r="13" spans="1:11" ht="16.5">
      <c r="A13" s="107"/>
      <c r="B13" s="22" t="s">
        <v>32</v>
      </c>
      <c r="C13" s="31">
        <v>37051</v>
      </c>
      <c r="D13" s="28" t="s">
        <v>20</v>
      </c>
      <c r="E13" s="36" t="s">
        <v>27</v>
      </c>
      <c r="F13" s="28" t="s">
        <v>42</v>
      </c>
      <c r="G13" s="28" t="s">
        <v>40</v>
      </c>
      <c r="H13" s="19">
        <v>22.98</v>
      </c>
      <c r="I13" s="2">
        <v>27.75</v>
      </c>
      <c r="J13" s="20">
        <f t="shared" si="0"/>
        <v>22.98</v>
      </c>
      <c r="K13" s="108">
        <f>RANK(J13,J9:J15,1)</f>
        <v>5</v>
      </c>
    </row>
    <row r="14" spans="1:11" ht="16.5">
      <c r="A14" s="107"/>
      <c r="B14" s="37" t="s">
        <v>93</v>
      </c>
      <c r="C14" s="36" t="s">
        <v>125</v>
      </c>
      <c r="D14" s="28" t="s">
        <v>20</v>
      </c>
      <c r="E14" s="36" t="s">
        <v>30</v>
      </c>
      <c r="F14" s="28" t="s">
        <v>42</v>
      </c>
      <c r="G14" s="28" t="s">
        <v>40</v>
      </c>
      <c r="H14" s="19">
        <v>23.98</v>
      </c>
      <c r="I14" s="2">
        <v>34.23</v>
      </c>
      <c r="J14" s="20">
        <f t="shared" si="0"/>
        <v>23.98</v>
      </c>
      <c r="K14" s="108">
        <f>RANK(J14,J9:J15,1)</f>
        <v>6</v>
      </c>
    </row>
    <row r="15" spans="1:11" ht="17.25" thickBot="1">
      <c r="A15" s="121"/>
      <c r="B15" s="117" t="s">
        <v>99</v>
      </c>
      <c r="C15" s="119" t="s">
        <v>124</v>
      </c>
      <c r="D15" s="95" t="s">
        <v>20</v>
      </c>
      <c r="E15" s="119" t="s">
        <v>30</v>
      </c>
      <c r="F15" s="95" t="s">
        <v>42</v>
      </c>
      <c r="G15" s="95" t="s">
        <v>40</v>
      </c>
      <c r="H15" s="96">
        <v>26.06</v>
      </c>
      <c r="I15" s="97" t="s">
        <v>130</v>
      </c>
      <c r="J15" s="98">
        <f t="shared" si="0"/>
        <v>26.06</v>
      </c>
      <c r="K15" s="111">
        <f>RANK(J15,J9:J15,1)</f>
        <v>7</v>
      </c>
    </row>
    <row r="16" ht="5.25" customHeight="1"/>
    <row r="17" spans="1:11" ht="18">
      <c r="A17" s="134" t="s">
        <v>138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5.25" customHeight="1" thickBot="1">
      <c r="A18" s="14"/>
      <c r="B18" s="10"/>
      <c r="C18" s="10"/>
      <c r="D18" s="10"/>
      <c r="E18" s="10"/>
      <c r="F18" s="10"/>
      <c r="G18" s="10"/>
      <c r="H18" s="10"/>
      <c r="I18" s="10"/>
      <c r="J18" s="11"/>
      <c r="K18" s="12"/>
    </row>
    <row r="19" spans="1:11" ht="17.25" customHeight="1">
      <c r="A19" s="99"/>
      <c r="B19" s="113" t="s">
        <v>100</v>
      </c>
      <c r="C19" s="114">
        <v>36485</v>
      </c>
      <c r="D19" s="114" t="s">
        <v>15</v>
      </c>
      <c r="E19" s="102" t="s">
        <v>16</v>
      </c>
      <c r="F19" s="115" t="s">
        <v>39</v>
      </c>
      <c r="G19" s="115" t="s">
        <v>40</v>
      </c>
      <c r="H19" s="103">
        <v>18.47</v>
      </c>
      <c r="I19" s="104">
        <v>18.23</v>
      </c>
      <c r="J19" s="105">
        <f aca="true" t="shared" si="1" ref="J19:J38">IF(I19="",H19,IF(H19&lt;I19,H19,I19))</f>
        <v>18.23</v>
      </c>
      <c r="K19" s="106">
        <f>RANK(J19,J19:J38,1)</f>
        <v>1</v>
      </c>
    </row>
    <row r="20" spans="1:11" ht="16.5">
      <c r="A20" s="107"/>
      <c r="B20" s="37" t="s">
        <v>111</v>
      </c>
      <c r="C20" s="31">
        <v>36765</v>
      </c>
      <c r="D20" s="31" t="s">
        <v>15</v>
      </c>
      <c r="E20" s="36" t="s">
        <v>14</v>
      </c>
      <c r="F20" s="28" t="s">
        <v>42</v>
      </c>
      <c r="G20" s="28" t="s">
        <v>40</v>
      </c>
      <c r="H20" s="19">
        <v>21.86</v>
      </c>
      <c r="I20" s="2">
        <v>20.26</v>
      </c>
      <c r="J20" s="20">
        <f t="shared" si="1"/>
        <v>20.26</v>
      </c>
      <c r="K20" s="108">
        <f>RANK(J20,J19:J38,1)</f>
        <v>2</v>
      </c>
    </row>
    <row r="21" spans="1:11" ht="16.5">
      <c r="A21" s="107"/>
      <c r="B21" s="32" t="s">
        <v>106</v>
      </c>
      <c r="C21" s="33">
        <v>36821</v>
      </c>
      <c r="D21" s="31" t="s">
        <v>15</v>
      </c>
      <c r="E21" s="36" t="s">
        <v>16</v>
      </c>
      <c r="F21" s="36" t="s">
        <v>39</v>
      </c>
      <c r="G21" s="36" t="s">
        <v>40</v>
      </c>
      <c r="H21" s="19">
        <v>20.74</v>
      </c>
      <c r="I21" s="2">
        <v>20.47</v>
      </c>
      <c r="J21" s="20">
        <f t="shared" si="1"/>
        <v>20.47</v>
      </c>
      <c r="K21" s="108">
        <f>RANK(J21,J19:J38,1)</f>
        <v>3</v>
      </c>
    </row>
    <row r="22" spans="1:11" ht="16.5">
      <c r="A22" s="107"/>
      <c r="B22" s="37" t="s">
        <v>108</v>
      </c>
      <c r="C22" s="31">
        <v>36278</v>
      </c>
      <c r="D22" s="31" t="s">
        <v>15</v>
      </c>
      <c r="E22" s="36" t="s">
        <v>14</v>
      </c>
      <c r="F22" s="28" t="s">
        <v>42</v>
      </c>
      <c r="G22" s="28" t="s">
        <v>40</v>
      </c>
      <c r="H22" s="19">
        <v>20.9</v>
      </c>
      <c r="I22" s="2" t="s">
        <v>130</v>
      </c>
      <c r="J22" s="20">
        <f t="shared" si="1"/>
        <v>20.9</v>
      </c>
      <c r="K22" s="108">
        <f>RANK(J22,J19:J38,1)</f>
        <v>4</v>
      </c>
    </row>
    <row r="23" spans="1:11" ht="16.5">
      <c r="A23" s="107"/>
      <c r="B23" s="37" t="s">
        <v>113</v>
      </c>
      <c r="C23" s="31">
        <v>36650</v>
      </c>
      <c r="D23" s="31" t="s">
        <v>15</v>
      </c>
      <c r="E23" s="36" t="s">
        <v>65</v>
      </c>
      <c r="F23" s="36" t="s">
        <v>53</v>
      </c>
      <c r="G23" s="36" t="s">
        <v>54</v>
      </c>
      <c r="H23" s="19">
        <v>21.47</v>
      </c>
      <c r="I23" s="2">
        <v>21.34</v>
      </c>
      <c r="J23" s="20">
        <f t="shared" si="1"/>
        <v>21.34</v>
      </c>
      <c r="K23" s="108">
        <f>RANK(J23,J19:J38,1)</f>
        <v>5</v>
      </c>
    </row>
    <row r="24" spans="1:11" ht="16.5">
      <c r="A24" s="107"/>
      <c r="B24" s="22" t="s">
        <v>35</v>
      </c>
      <c r="C24" s="31">
        <v>36719</v>
      </c>
      <c r="D24" s="31" t="s">
        <v>15</v>
      </c>
      <c r="E24" s="36" t="s">
        <v>27</v>
      </c>
      <c r="F24" s="28" t="s">
        <v>42</v>
      </c>
      <c r="G24" s="28" t="s">
        <v>40</v>
      </c>
      <c r="H24" s="19">
        <v>21.69</v>
      </c>
      <c r="I24" s="2">
        <v>21.93</v>
      </c>
      <c r="J24" s="20">
        <f t="shared" si="1"/>
        <v>21.69</v>
      </c>
      <c r="K24" s="108">
        <f>RANK(J24,J19:J38,1)</f>
        <v>6</v>
      </c>
    </row>
    <row r="25" spans="1:11" ht="16.5">
      <c r="A25" s="107"/>
      <c r="B25" s="37" t="s">
        <v>103</v>
      </c>
      <c r="C25" s="31">
        <v>36166</v>
      </c>
      <c r="D25" s="31" t="s">
        <v>15</v>
      </c>
      <c r="E25" s="36" t="s">
        <v>16</v>
      </c>
      <c r="F25" s="36" t="s">
        <v>39</v>
      </c>
      <c r="G25" s="36" t="s">
        <v>40</v>
      </c>
      <c r="H25" s="19">
        <v>23.1</v>
      </c>
      <c r="I25" s="2">
        <v>22.42</v>
      </c>
      <c r="J25" s="20">
        <f t="shared" si="1"/>
        <v>22.42</v>
      </c>
      <c r="K25" s="108">
        <f>RANK(J25,J19:J38,1)</f>
        <v>7</v>
      </c>
    </row>
    <row r="26" spans="1:11" ht="16.5">
      <c r="A26" s="107"/>
      <c r="B26" s="32" t="s">
        <v>31</v>
      </c>
      <c r="C26" s="33">
        <v>36510</v>
      </c>
      <c r="D26" s="31" t="s">
        <v>15</v>
      </c>
      <c r="E26" s="36" t="s">
        <v>26</v>
      </c>
      <c r="F26" s="28" t="s">
        <v>39</v>
      </c>
      <c r="G26" s="28" t="s">
        <v>40</v>
      </c>
      <c r="H26" s="19">
        <v>27.28</v>
      </c>
      <c r="I26" s="2">
        <v>23.12</v>
      </c>
      <c r="J26" s="20">
        <f t="shared" si="1"/>
        <v>23.12</v>
      </c>
      <c r="K26" s="108">
        <f>RANK(J26,J19:J38,1)</f>
        <v>8</v>
      </c>
    </row>
    <row r="27" spans="1:11" ht="16.5">
      <c r="A27" s="107"/>
      <c r="B27" s="32" t="s">
        <v>105</v>
      </c>
      <c r="C27" s="33">
        <v>36260</v>
      </c>
      <c r="D27" s="31" t="s">
        <v>15</v>
      </c>
      <c r="E27" s="36" t="s">
        <v>25</v>
      </c>
      <c r="F27" s="36" t="s">
        <v>42</v>
      </c>
      <c r="G27" s="36" t="s">
        <v>40</v>
      </c>
      <c r="H27" s="19">
        <v>23.4</v>
      </c>
      <c r="I27" s="2">
        <v>23.49</v>
      </c>
      <c r="J27" s="20">
        <f t="shared" si="1"/>
        <v>23.4</v>
      </c>
      <c r="K27" s="108">
        <f>RANK(J27,J19:J38,1)</f>
        <v>9</v>
      </c>
    </row>
    <row r="28" spans="1:11" ht="16.5">
      <c r="A28" s="107"/>
      <c r="B28" s="37" t="s">
        <v>101</v>
      </c>
      <c r="C28" s="31">
        <v>36642</v>
      </c>
      <c r="D28" s="31" t="s">
        <v>15</v>
      </c>
      <c r="E28" s="36" t="s">
        <v>23</v>
      </c>
      <c r="F28" s="36" t="s">
        <v>42</v>
      </c>
      <c r="G28" s="36" t="s">
        <v>40</v>
      </c>
      <c r="H28" s="19">
        <v>24.01</v>
      </c>
      <c r="I28" s="2">
        <v>25.88</v>
      </c>
      <c r="J28" s="20">
        <f t="shared" si="1"/>
        <v>24.01</v>
      </c>
      <c r="K28" s="108">
        <f>RANK(J28,J19:J38,1)</f>
        <v>10</v>
      </c>
    </row>
    <row r="29" spans="1:11" ht="16.5">
      <c r="A29" s="107"/>
      <c r="B29" s="37" t="s">
        <v>104</v>
      </c>
      <c r="C29" s="36"/>
      <c r="D29" s="31" t="s">
        <v>15</v>
      </c>
      <c r="E29" s="36" t="s">
        <v>52</v>
      </c>
      <c r="F29" s="28" t="s">
        <v>53</v>
      </c>
      <c r="G29" s="28" t="s">
        <v>54</v>
      </c>
      <c r="H29" s="19">
        <v>24.31</v>
      </c>
      <c r="I29" s="2">
        <v>28.36</v>
      </c>
      <c r="J29" s="20">
        <f t="shared" si="1"/>
        <v>24.31</v>
      </c>
      <c r="K29" s="108">
        <f>RANK(J29,J19:J38,1)</f>
        <v>11</v>
      </c>
    </row>
    <row r="30" spans="1:11" ht="16.5">
      <c r="A30" s="107"/>
      <c r="B30" s="32" t="s">
        <v>102</v>
      </c>
      <c r="C30" s="33">
        <v>36679</v>
      </c>
      <c r="D30" s="31" t="s">
        <v>15</v>
      </c>
      <c r="E30" s="36" t="s">
        <v>26</v>
      </c>
      <c r="F30" s="28" t="s">
        <v>39</v>
      </c>
      <c r="G30" s="28" t="s">
        <v>40</v>
      </c>
      <c r="H30" s="19">
        <v>24.71</v>
      </c>
      <c r="I30" s="2">
        <v>32.08</v>
      </c>
      <c r="J30" s="20">
        <f t="shared" si="1"/>
        <v>24.71</v>
      </c>
      <c r="K30" s="108">
        <f>RANK(J30,J19:J38,1)</f>
        <v>12</v>
      </c>
    </row>
    <row r="31" spans="1:11" ht="16.5">
      <c r="A31" s="107"/>
      <c r="B31" s="37" t="s">
        <v>33</v>
      </c>
      <c r="C31" s="31">
        <v>36539</v>
      </c>
      <c r="D31" s="31" t="s">
        <v>15</v>
      </c>
      <c r="E31" s="36" t="s">
        <v>23</v>
      </c>
      <c r="F31" s="36" t="s">
        <v>42</v>
      </c>
      <c r="G31" s="36" t="s">
        <v>40</v>
      </c>
      <c r="H31" s="19" t="s">
        <v>130</v>
      </c>
      <c r="I31" s="2">
        <v>24.89</v>
      </c>
      <c r="J31" s="20">
        <f t="shared" si="1"/>
        <v>24.89</v>
      </c>
      <c r="K31" s="108">
        <f>RANK(J31,J19:J38,1)</f>
        <v>13</v>
      </c>
    </row>
    <row r="32" spans="1:11" ht="16.5">
      <c r="A32" s="107"/>
      <c r="B32" s="37" t="s">
        <v>109</v>
      </c>
      <c r="C32" s="31">
        <v>36331</v>
      </c>
      <c r="D32" s="31" t="s">
        <v>15</v>
      </c>
      <c r="E32" s="36" t="s">
        <v>25</v>
      </c>
      <c r="F32" s="36" t="s">
        <v>42</v>
      </c>
      <c r="G32" s="36" t="s">
        <v>40</v>
      </c>
      <c r="H32" s="19">
        <v>26.15</v>
      </c>
      <c r="I32" s="2">
        <v>26.15</v>
      </c>
      <c r="J32" s="20">
        <f t="shared" si="1"/>
        <v>26.15</v>
      </c>
      <c r="K32" s="108">
        <f>RANK(J32,J19:J38,1)</f>
        <v>14</v>
      </c>
    </row>
    <row r="33" spans="1:11" ht="16.5">
      <c r="A33" s="107"/>
      <c r="B33" s="37" t="s">
        <v>112</v>
      </c>
      <c r="C33" s="31">
        <v>36260</v>
      </c>
      <c r="D33" s="31" t="s">
        <v>15</v>
      </c>
      <c r="E33" s="36" t="s">
        <v>25</v>
      </c>
      <c r="F33" s="36" t="s">
        <v>42</v>
      </c>
      <c r="G33" s="36" t="s">
        <v>40</v>
      </c>
      <c r="H33" s="19">
        <v>29.96</v>
      </c>
      <c r="I33" s="2">
        <v>27.16</v>
      </c>
      <c r="J33" s="20">
        <f t="shared" si="1"/>
        <v>27.16</v>
      </c>
      <c r="K33" s="108">
        <f>RANK(J33,J19:J38,1)</f>
        <v>15</v>
      </c>
    </row>
    <row r="34" spans="1:11" ht="16.5">
      <c r="A34" s="107"/>
      <c r="B34" s="37" t="s">
        <v>114</v>
      </c>
      <c r="C34" s="31">
        <v>36441</v>
      </c>
      <c r="D34" s="31" t="s">
        <v>15</v>
      </c>
      <c r="E34" s="36" t="s">
        <v>30</v>
      </c>
      <c r="F34" s="28" t="s">
        <v>42</v>
      </c>
      <c r="G34" s="28" t="s">
        <v>40</v>
      </c>
      <c r="H34" s="19">
        <v>27.42</v>
      </c>
      <c r="I34" s="2" t="s">
        <v>130</v>
      </c>
      <c r="J34" s="20">
        <f t="shared" si="1"/>
        <v>27.42</v>
      </c>
      <c r="K34" s="108">
        <f>RANK(J34,J19:J38,1)</f>
        <v>16</v>
      </c>
    </row>
    <row r="35" spans="1:11" ht="16.5">
      <c r="A35" s="107"/>
      <c r="B35" s="37" t="s">
        <v>34</v>
      </c>
      <c r="C35" s="31">
        <v>36467</v>
      </c>
      <c r="D35" s="31" t="s">
        <v>15</v>
      </c>
      <c r="E35" s="36" t="s">
        <v>23</v>
      </c>
      <c r="F35" s="36" t="s">
        <v>42</v>
      </c>
      <c r="G35" s="36" t="s">
        <v>40</v>
      </c>
      <c r="H35" s="19" t="s">
        <v>130</v>
      </c>
      <c r="I35" s="2">
        <v>28.48</v>
      </c>
      <c r="J35" s="20">
        <f t="shared" si="1"/>
        <v>28.48</v>
      </c>
      <c r="K35" s="108">
        <f>RANK(J35,J19:J38,1)</f>
        <v>17</v>
      </c>
    </row>
    <row r="36" spans="1:11" ht="16.5">
      <c r="A36" s="107"/>
      <c r="B36" s="38" t="s">
        <v>110</v>
      </c>
      <c r="C36" s="39">
        <v>36768</v>
      </c>
      <c r="D36" s="31" t="s">
        <v>15</v>
      </c>
      <c r="E36" s="44" t="s">
        <v>23</v>
      </c>
      <c r="F36" s="44" t="s">
        <v>42</v>
      </c>
      <c r="G36" s="44" t="s">
        <v>40</v>
      </c>
      <c r="H36" s="19">
        <v>29.09</v>
      </c>
      <c r="I36" s="2">
        <v>30.74</v>
      </c>
      <c r="J36" s="20">
        <f t="shared" si="1"/>
        <v>29.09</v>
      </c>
      <c r="K36" s="108">
        <f>RANK(J36,J19:J38,1)</f>
        <v>18</v>
      </c>
    </row>
    <row r="37" spans="1:11" ht="16.5">
      <c r="A37" s="107"/>
      <c r="B37" s="45" t="s">
        <v>107</v>
      </c>
      <c r="C37" s="31">
        <v>36640</v>
      </c>
      <c r="D37" s="31" t="s">
        <v>15</v>
      </c>
      <c r="E37" s="44" t="s">
        <v>23</v>
      </c>
      <c r="F37" s="44" t="s">
        <v>42</v>
      </c>
      <c r="G37" s="44" t="s">
        <v>40</v>
      </c>
      <c r="H37" s="19" t="s">
        <v>130</v>
      </c>
      <c r="I37" s="2">
        <v>37.06</v>
      </c>
      <c r="J37" s="20">
        <f t="shared" si="1"/>
        <v>37.06</v>
      </c>
      <c r="K37" s="108">
        <f>RANK(J37,J19:J38,1)</f>
        <v>19</v>
      </c>
    </row>
    <row r="38" spans="1:11" ht="17.25" thickBot="1">
      <c r="A38" s="121"/>
      <c r="B38" s="117" t="s">
        <v>22</v>
      </c>
      <c r="C38" s="118">
        <v>36672</v>
      </c>
      <c r="D38" s="123" t="s">
        <v>15</v>
      </c>
      <c r="E38" s="119" t="s">
        <v>23</v>
      </c>
      <c r="F38" s="119" t="s">
        <v>42</v>
      </c>
      <c r="G38" s="119" t="s">
        <v>40</v>
      </c>
      <c r="H38" s="96" t="s">
        <v>130</v>
      </c>
      <c r="I38" s="97">
        <v>38.95</v>
      </c>
      <c r="J38" s="98">
        <f t="shared" si="1"/>
        <v>38.95</v>
      </c>
      <c r="K38" s="111">
        <f>RANK(J38,J19:J38,1)</f>
        <v>20</v>
      </c>
    </row>
    <row r="39" ht="5.25" customHeight="1"/>
    <row r="40" spans="1:11" ht="18">
      <c r="A40" s="134" t="s">
        <v>137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</row>
    <row r="41" spans="1:11" ht="5.25" customHeight="1" thickBot="1">
      <c r="A41" s="14"/>
      <c r="B41" s="10"/>
      <c r="C41" s="10"/>
      <c r="D41" s="10"/>
      <c r="E41" s="10"/>
      <c r="F41" s="10"/>
      <c r="G41" s="10"/>
      <c r="H41" s="10"/>
      <c r="I41" s="10"/>
      <c r="J41" s="11"/>
      <c r="K41" s="12"/>
    </row>
    <row r="42" spans="1:11" ht="16.5">
      <c r="A42" s="99"/>
      <c r="B42" s="113" t="s">
        <v>120</v>
      </c>
      <c r="C42" s="114">
        <v>35950</v>
      </c>
      <c r="D42" s="102" t="s">
        <v>13</v>
      </c>
      <c r="E42" s="115" t="s">
        <v>14</v>
      </c>
      <c r="F42" s="102" t="s">
        <v>42</v>
      </c>
      <c r="G42" s="102" t="s">
        <v>40</v>
      </c>
      <c r="H42" s="103">
        <v>19.3</v>
      </c>
      <c r="I42" s="104" t="s">
        <v>130</v>
      </c>
      <c r="J42" s="105">
        <f aca="true" t="shared" si="2" ref="J42:J53">IF(I42="",H42,IF(H42&lt;I42,H42,I42))</f>
        <v>19.3</v>
      </c>
      <c r="K42" s="106">
        <f>RANK(J42,J42:J53,1)</f>
        <v>1</v>
      </c>
    </row>
    <row r="43" spans="1:11" ht="16.5">
      <c r="A43" s="107"/>
      <c r="B43" s="26" t="s">
        <v>116</v>
      </c>
      <c r="C43" s="31">
        <v>35978</v>
      </c>
      <c r="D43" s="28" t="s">
        <v>13</v>
      </c>
      <c r="E43" s="28" t="s">
        <v>17</v>
      </c>
      <c r="F43" s="36" t="s">
        <v>45</v>
      </c>
      <c r="G43" s="36" t="s">
        <v>40</v>
      </c>
      <c r="H43" s="19">
        <v>20.88</v>
      </c>
      <c r="I43" s="2">
        <v>19.92</v>
      </c>
      <c r="J43" s="20">
        <f t="shared" si="2"/>
        <v>19.92</v>
      </c>
      <c r="K43" s="108">
        <f>RANK(J43,J42:J53,1)</f>
        <v>2</v>
      </c>
    </row>
    <row r="44" spans="1:11" ht="16.5">
      <c r="A44" s="107"/>
      <c r="B44" s="37" t="s">
        <v>115</v>
      </c>
      <c r="C44" s="31">
        <v>35482</v>
      </c>
      <c r="D44" s="28" t="s">
        <v>13</v>
      </c>
      <c r="E44" s="36" t="s">
        <v>52</v>
      </c>
      <c r="F44" s="28" t="s">
        <v>53</v>
      </c>
      <c r="G44" s="28" t="s">
        <v>54</v>
      </c>
      <c r="H44" s="19">
        <v>20.47</v>
      </c>
      <c r="I44" s="2">
        <v>31.98</v>
      </c>
      <c r="J44" s="20">
        <f t="shared" si="2"/>
        <v>20.47</v>
      </c>
      <c r="K44" s="108">
        <f>RANK(J44,J42:J53,1)</f>
        <v>3</v>
      </c>
    </row>
    <row r="45" spans="1:11" ht="16.5">
      <c r="A45" s="107"/>
      <c r="B45" s="37" t="s">
        <v>21</v>
      </c>
      <c r="C45" s="31">
        <v>35767</v>
      </c>
      <c r="D45" s="28" t="s">
        <v>13</v>
      </c>
      <c r="E45" s="28" t="s">
        <v>19</v>
      </c>
      <c r="F45" s="28" t="s">
        <v>70</v>
      </c>
      <c r="G45" s="28" t="s">
        <v>71</v>
      </c>
      <c r="H45" s="19">
        <v>20.57</v>
      </c>
      <c r="I45" s="2">
        <v>22.79</v>
      </c>
      <c r="J45" s="20">
        <f t="shared" si="2"/>
        <v>20.57</v>
      </c>
      <c r="K45" s="108">
        <f>RANK(J45,J42:J53,1)</f>
        <v>4</v>
      </c>
    </row>
    <row r="46" spans="1:11" ht="16.5">
      <c r="A46" s="107"/>
      <c r="B46" s="37" t="s">
        <v>119</v>
      </c>
      <c r="C46" s="31">
        <v>35855</v>
      </c>
      <c r="D46" s="28" t="s">
        <v>13</v>
      </c>
      <c r="E46" s="36" t="s">
        <v>52</v>
      </c>
      <c r="F46" s="28" t="s">
        <v>53</v>
      </c>
      <c r="G46" s="28" t="s">
        <v>54</v>
      </c>
      <c r="H46" s="19">
        <v>21.05</v>
      </c>
      <c r="I46" s="2">
        <v>20.8</v>
      </c>
      <c r="J46" s="20">
        <f t="shared" si="2"/>
        <v>20.8</v>
      </c>
      <c r="K46" s="108">
        <f>RANK(J46,J42:J53,1)</f>
        <v>5</v>
      </c>
    </row>
    <row r="47" spans="1:11" ht="16.5">
      <c r="A47" s="107"/>
      <c r="B47" s="37" t="s">
        <v>122</v>
      </c>
      <c r="C47" s="31">
        <v>36022</v>
      </c>
      <c r="D47" s="28" t="s">
        <v>13</v>
      </c>
      <c r="E47" s="28" t="s">
        <v>24</v>
      </c>
      <c r="F47" s="28" t="s">
        <v>70</v>
      </c>
      <c r="G47" s="28" t="s">
        <v>71</v>
      </c>
      <c r="H47" s="19">
        <v>21.56</v>
      </c>
      <c r="I47" s="2">
        <v>21.1</v>
      </c>
      <c r="J47" s="20">
        <f t="shared" si="2"/>
        <v>21.1</v>
      </c>
      <c r="K47" s="108">
        <f>RANK(J47,J42:J53,1)</f>
        <v>6</v>
      </c>
    </row>
    <row r="48" spans="1:11" ht="16.5">
      <c r="A48" s="107"/>
      <c r="B48" s="37" t="s">
        <v>18</v>
      </c>
      <c r="C48" s="31">
        <v>36116</v>
      </c>
      <c r="D48" s="28" t="s">
        <v>13</v>
      </c>
      <c r="E48" s="28" t="s">
        <v>19</v>
      </c>
      <c r="F48" s="28" t="s">
        <v>70</v>
      </c>
      <c r="G48" s="28" t="s">
        <v>71</v>
      </c>
      <c r="H48" s="19">
        <v>21.21</v>
      </c>
      <c r="I48" s="2" t="s">
        <v>130</v>
      </c>
      <c r="J48" s="20">
        <f t="shared" si="2"/>
        <v>21.21</v>
      </c>
      <c r="K48" s="108">
        <f>RANK(J48,J42:J53,1)</f>
        <v>7</v>
      </c>
    </row>
    <row r="49" spans="1:11" ht="17.25" customHeight="1">
      <c r="A49" s="107"/>
      <c r="B49" s="26" t="s">
        <v>121</v>
      </c>
      <c r="C49" s="31">
        <v>35705</v>
      </c>
      <c r="D49" s="46" t="s">
        <v>13</v>
      </c>
      <c r="E49" s="28" t="s">
        <v>17</v>
      </c>
      <c r="F49" s="36" t="s">
        <v>45</v>
      </c>
      <c r="G49" s="36" t="s">
        <v>40</v>
      </c>
      <c r="H49" s="19">
        <v>22.74</v>
      </c>
      <c r="I49" s="2">
        <v>21.98</v>
      </c>
      <c r="J49" s="20">
        <f t="shared" si="2"/>
        <v>21.98</v>
      </c>
      <c r="K49" s="108">
        <f>RANK(J49,J42:J53,1)</f>
        <v>8</v>
      </c>
    </row>
    <row r="50" spans="1:11" ht="16.5">
      <c r="A50" s="107"/>
      <c r="B50" s="37" t="s">
        <v>28</v>
      </c>
      <c r="C50" s="36" t="s">
        <v>29</v>
      </c>
      <c r="D50" s="28" t="s">
        <v>13</v>
      </c>
      <c r="E50" s="36" t="s">
        <v>30</v>
      </c>
      <c r="F50" s="28" t="s">
        <v>42</v>
      </c>
      <c r="G50" s="28" t="s">
        <v>40</v>
      </c>
      <c r="H50" s="19">
        <v>22.82</v>
      </c>
      <c r="I50" s="2">
        <v>22.29</v>
      </c>
      <c r="J50" s="20">
        <f t="shared" si="2"/>
        <v>22.29</v>
      </c>
      <c r="K50" s="108">
        <f>RANK(J50,J42:J53,1)</f>
        <v>9</v>
      </c>
    </row>
    <row r="51" spans="1:11" ht="16.5">
      <c r="A51" s="107"/>
      <c r="B51" s="37" t="s">
        <v>117</v>
      </c>
      <c r="C51" s="31">
        <v>36094</v>
      </c>
      <c r="D51" s="28" t="s">
        <v>13</v>
      </c>
      <c r="E51" s="36" t="s">
        <v>25</v>
      </c>
      <c r="F51" s="36" t="s">
        <v>42</v>
      </c>
      <c r="G51" s="36" t="s">
        <v>40</v>
      </c>
      <c r="H51" s="19">
        <v>24.25</v>
      </c>
      <c r="I51" s="2" t="s">
        <v>130</v>
      </c>
      <c r="J51" s="20">
        <f t="shared" si="2"/>
        <v>24.25</v>
      </c>
      <c r="K51" s="108">
        <f>RANK(J51,J42:J53,1)</f>
        <v>10</v>
      </c>
    </row>
    <row r="52" spans="1:11" ht="16.5">
      <c r="A52" s="107"/>
      <c r="B52" s="38" t="s">
        <v>123</v>
      </c>
      <c r="C52" s="53"/>
      <c r="D52" s="28" t="s">
        <v>13</v>
      </c>
      <c r="E52" s="44" t="s">
        <v>98</v>
      </c>
      <c r="F52" s="28" t="s">
        <v>53</v>
      </c>
      <c r="G52" s="28" t="s">
        <v>54</v>
      </c>
      <c r="H52" s="19">
        <v>26.31</v>
      </c>
      <c r="I52" s="2">
        <v>27.9</v>
      </c>
      <c r="J52" s="20">
        <f t="shared" si="2"/>
        <v>26.31</v>
      </c>
      <c r="K52" s="108">
        <f>RANK(J52,J42:J53,1)</f>
        <v>11</v>
      </c>
    </row>
    <row r="53" spans="1:11" ht="17.25" thickBot="1">
      <c r="A53" s="121"/>
      <c r="B53" s="117" t="s">
        <v>118</v>
      </c>
      <c r="C53" s="118">
        <v>35843</v>
      </c>
      <c r="D53" s="95" t="s">
        <v>13</v>
      </c>
      <c r="E53" s="119" t="s">
        <v>23</v>
      </c>
      <c r="F53" s="119" t="s">
        <v>42</v>
      </c>
      <c r="G53" s="119" t="s">
        <v>40</v>
      </c>
      <c r="H53" s="96">
        <v>45.95</v>
      </c>
      <c r="I53" s="97" t="s">
        <v>130</v>
      </c>
      <c r="J53" s="98">
        <f t="shared" si="2"/>
        <v>45.95</v>
      </c>
      <c r="K53" s="111">
        <f>RANK(J53,J42:J53,1)</f>
        <v>12</v>
      </c>
    </row>
  </sheetData>
  <sheetProtection/>
  <mergeCells count="15">
    <mergeCell ref="A1:K1"/>
    <mergeCell ref="A3:K3"/>
    <mergeCell ref="A5:K5"/>
    <mergeCell ref="E7:E8"/>
    <mergeCell ref="F7:F8"/>
    <mergeCell ref="G7:G8"/>
    <mergeCell ref="I7:I8"/>
    <mergeCell ref="A40:K40"/>
    <mergeCell ref="A17:K17"/>
    <mergeCell ref="J7:K7"/>
    <mergeCell ref="C7:C8"/>
    <mergeCell ref="A7:A8"/>
    <mergeCell ref="B7:B8"/>
    <mergeCell ref="D7:D8"/>
    <mergeCell ref="H7:H8"/>
  </mergeCells>
  <conditionalFormatting sqref="K1:K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15" customWidth="1"/>
    <col min="2" max="2" width="19.7109375" style="4" customWidth="1"/>
    <col min="3" max="3" width="10.28125" style="4" customWidth="1"/>
    <col min="4" max="4" width="7.140625" style="4" customWidth="1"/>
    <col min="5" max="5" width="14.140625" style="42" customWidth="1"/>
    <col min="6" max="6" width="5.421875" style="4" customWidth="1"/>
    <col min="7" max="7" width="6.140625" style="4" customWidth="1"/>
    <col min="8" max="9" width="9.421875" style="4" customWidth="1"/>
    <col min="10" max="10" width="9.140625" style="4" customWidth="1"/>
    <col min="11" max="11" width="6.8515625" style="4" customWidth="1"/>
    <col min="12" max="16384" width="9.140625" style="1" customWidth="1"/>
  </cols>
  <sheetData>
    <row r="1" spans="1:11" s="5" customFormat="1" ht="22.5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5" customFormat="1" ht="4.5" customHeight="1">
      <c r="A2" s="14"/>
      <c r="B2" s="6"/>
      <c r="C2" s="6"/>
      <c r="D2" s="6"/>
      <c r="E2" s="41"/>
      <c r="F2" s="6"/>
      <c r="G2" s="6"/>
      <c r="H2" s="7"/>
      <c r="I2" s="7"/>
      <c r="J2" s="8"/>
      <c r="K2" s="9"/>
    </row>
    <row r="3" spans="1:11" s="5" customFormat="1" ht="20.25">
      <c r="A3" s="133" t="s">
        <v>36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5" customFormat="1" ht="4.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5" customFormat="1" ht="19.5" customHeight="1">
      <c r="A5" s="134" t="s">
        <v>140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5" customFormat="1" ht="4.5" customHeight="1" thickBot="1">
      <c r="A6" s="14"/>
      <c r="B6" s="10"/>
      <c r="C6" s="10"/>
      <c r="D6" s="10"/>
      <c r="E6" s="10"/>
      <c r="F6" s="10"/>
      <c r="G6" s="10"/>
      <c r="H6" s="10"/>
      <c r="I6" s="10"/>
      <c r="J6" s="11"/>
      <c r="K6" s="12"/>
    </row>
    <row r="7" spans="1:11" s="14" customFormat="1" ht="19.5" customHeight="1">
      <c r="A7" s="155" t="s">
        <v>7</v>
      </c>
      <c r="B7" s="157" t="s">
        <v>5</v>
      </c>
      <c r="C7" s="151" t="s">
        <v>9</v>
      </c>
      <c r="D7" s="151" t="s">
        <v>12</v>
      </c>
      <c r="E7" s="151" t="s">
        <v>4</v>
      </c>
      <c r="F7" s="151" t="s">
        <v>10</v>
      </c>
      <c r="G7" s="151" t="s">
        <v>11</v>
      </c>
      <c r="H7" s="153" t="s">
        <v>0</v>
      </c>
      <c r="I7" s="159" t="s">
        <v>1</v>
      </c>
      <c r="J7" s="161" t="s">
        <v>8</v>
      </c>
      <c r="K7" s="162"/>
    </row>
    <row r="8" spans="1:11" s="14" customFormat="1" ht="23.25" customHeight="1" thickBot="1">
      <c r="A8" s="156"/>
      <c r="B8" s="158"/>
      <c r="C8" s="152"/>
      <c r="D8" s="152"/>
      <c r="E8" s="152"/>
      <c r="F8" s="152"/>
      <c r="G8" s="152"/>
      <c r="H8" s="154"/>
      <c r="I8" s="160"/>
      <c r="J8" s="18" t="s">
        <v>2</v>
      </c>
      <c r="K8" s="120" t="s">
        <v>6</v>
      </c>
    </row>
    <row r="9" spans="1:11" ht="18" customHeight="1" thickTop="1">
      <c r="A9" s="109">
        <v>3</v>
      </c>
      <c r="B9" s="37" t="s">
        <v>43</v>
      </c>
      <c r="C9" s="31">
        <v>37388</v>
      </c>
      <c r="D9" s="31" t="s">
        <v>38</v>
      </c>
      <c r="E9" s="36" t="s">
        <v>44</v>
      </c>
      <c r="F9" s="36" t="s">
        <v>45</v>
      </c>
      <c r="G9" s="36" t="s">
        <v>40</v>
      </c>
      <c r="H9" s="19" t="s">
        <v>130</v>
      </c>
      <c r="I9" s="2">
        <v>20.97</v>
      </c>
      <c r="J9" s="20">
        <f>IF(I9="",H9,IF(H9&lt;I9,H9,I9))</f>
        <v>20.97</v>
      </c>
      <c r="K9" s="108">
        <f>RANK(J9,J9:J12,1)</f>
        <v>1</v>
      </c>
    </row>
    <row r="10" spans="1:11" ht="16.5">
      <c r="A10" s="107">
        <v>2</v>
      </c>
      <c r="B10" s="22" t="s">
        <v>41</v>
      </c>
      <c r="C10" s="31">
        <v>37534</v>
      </c>
      <c r="D10" s="31" t="s">
        <v>38</v>
      </c>
      <c r="E10" s="36" t="s">
        <v>27</v>
      </c>
      <c r="F10" s="28" t="s">
        <v>42</v>
      </c>
      <c r="G10" s="28" t="s">
        <v>40</v>
      </c>
      <c r="H10" s="19">
        <v>23.31</v>
      </c>
      <c r="I10" s="2">
        <v>23.6</v>
      </c>
      <c r="J10" s="20">
        <f>IF(I10="",H10,IF(H10&lt;I10,H10,I10))</f>
        <v>23.31</v>
      </c>
      <c r="K10" s="108">
        <f>RANK(J10,J9:J12,1)</f>
        <v>2</v>
      </c>
    </row>
    <row r="11" spans="1:11" ht="16.5">
      <c r="A11" s="109">
        <v>4</v>
      </c>
      <c r="B11" s="67" t="s">
        <v>46</v>
      </c>
      <c r="C11" s="68">
        <v>37345</v>
      </c>
      <c r="D11" s="59" t="s">
        <v>38</v>
      </c>
      <c r="E11" s="36" t="s">
        <v>23</v>
      </c>
      <c r="F11" s="28" t="s">
        <v>42</v>
      </c>
      <c r="G11" s="28" t="s">
        <v>40</v>
      </c>
      <c r="H11" s="19">
        <v>25.84</v>
      </c>
      <c r="I11" s="2">
        <v>24.99</v>
      </c>
      <c r="J11" s="20">
        <f>IF(I11="",H11,IF(H11&lt;I11,H11,I11))</f>
        <v>24.99</v>
      </c>
      <c r="K11" s="116">
        <f>RANK(J11,J9:J12,1)</f>
        <v>3</v>
      </c>
    </row>
    <row r="12" spans="1:11" ht="17.25" thickBot="1">
      <c r="A12" s="121">
        <v>1</v>
      </c>
      <c r="B12" s="93" t="s">
        <v>37</v>
      </c>
      <c r="C12" s="94">
        <v>37324</v>
      </c>
      <c r="D12" s="95" t="s">
        <v>38</v>
      </c>
      <c r="E12" s="119" t="s">
        <v>26</v>
      </c>
      <c r="F12" s="95" t="s">
        <v>39</v>
      </c>
      <c r="G12" s="95" t="s">
        <v>40</v>
      </c>
      <c r="H12" s="96">
        <v>28.81</v>
      </c>
      <c r="I12" s="97">
        <v>27.39</v>
      </c>
      <c r="J12" s="98">
        <f>IF(I12="",H12,IF(H12&lt;I12,H12,I12))</f>
        <v>27.39</v>
      </c>
      <c r="K12" s="122">
        <f>RANK(J12,J9:J12,1)</f>
        <v>4</v>
      </c>
    </row>
    <row r="13" spans="1:11" ht="6.75" customHeight="1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8">
      <c r="A14" s="134" t="s">
        <v>141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6" customHeight="1" thickBot="1">
      <c r="A15" s="14"/>
      <c r="B15" s="10"/>
      <c r="C15" s="10"/>
      <c r="D15" s="10"/>
      <c r="E15" s="10"/>
      <c r="F15" s="10"/>
      <c r="G15" s="10"/>
      <c r="H15" s="10"/>
      <c r="I15" s="10"/>
      <c r="J15" s="11"/>
      <c r="K15" s="12"/>
    </row>
    <row r="16" spans="1:11" ht="16.5">
      <c r="A16" s="99">
        <v>9</v>
      </c>
      <c r="B16" s="100" t="s">
        <v>51</v>
      </c>
      <c r="C16" s="101">
        <v>36722</v>
      </c>
      <c r="D16" s="102" t="s">
        <v>47</v>
      </c>
      <c r="E16" s="102" t="s">
        <v>52</v>
      </c>
      <c r="F16" s="102" t="s">
        <v>53</v>
      </c>
      <c r="G16" s="102" t="s">
        <v>54</v>
      </c>
      <c r="H16" s="103">
        <v>19.3</v>
      </c>
      <c r="I16" s="104">
        <v>18.94</v>
      </c>
      <c r="J16" s="105">
        <f aca="true" t="shared" si="0" ref="J16:J28">IF(I16="",H16,IF(H16&lt;I16,H16,I16))</f>
        <v>18.94</v>
      </c>
      <c r="K16" s="106">
        <f>RANK(J16,J16:J28,1)</f>
        <v>1</v>
      </c>
    </row>
    <row r="17" spans="1:11" ht="16.5">
      <c r="A17" s="107">
        <v>13</v>
      </c>
      <c r="B17" s="26" t="s">
        <v>59</v>
      </c>
      <c r="C17" s="27">
        <v>36575</v>
      </c>
      <c r="D17" s="28" t="s">
        <v>47</v>
      </c>
      <c r="E17" s="28" t="s">
        <v>26</v>
      </c>
      <c r="F17" s="28" t="s">
        <v>39</v>
      </c>
      <c r="G17" s="28" t="s">
        <v>40</v>
      </c>
      <c r="H17" s="19">
        <v>19.57</v>
      </c>
      <c r="I17" s="2">
        <v>20.58</v>
      </c>
      <c r="J17" s="20">
        <f t="shared" si="0"/>
        <v>19.57</v>
      </c>
      <c r="K17" s="108">
        <f>RANK(J17,J16:J28,1)</f>
        <v>2</v>
      </c>
    </row>
    <row r="18" spans="1:11" ht="16.5">
      <c r="A18" s="107">
        <v>18</v>
      </c>
      <c r="B18" s="26" t="s">
        <v>64</v>
      </c>
      <c r="C18" s="27">
        <v>36511</v>
      </c>
      <c r="D18" s="28" t="s">
        <v>47</v>
      </c>
      <c r="E18" s="28" t="s">
        <v>65</v>
      </c>
      <c r="F18" s="28" t="s">
        <v>53</v>
      </c>
      <c r="G18" s="28" t="s">
        <v>54</v>
      </c>
      <c r="H18" s="19">
        <v>20.85</v>
      </c>
      <c r="I18" s="2">
        <v>20.39</v>
      </c>
      <c r="J18" s="20">
        <f t="shared" si="0"/>
        <v>20.39</v>
      </c>
      <c r="K18" s="108">
        <f>RANK(J18,J16:J28,1)</f>
        <v>3</v>
      </c>
    </row>
    <row r="19" spans="1:11" ht="16.5">
      <c r="A19" s="109">
        <v>8</v>
      </c>
      <c r="B19" s="26" t="s">
        <v>50</v>
      </c>
      <c r="C19" s="27">
        <v>36648</v>
      </c>
      <c r="D19" s="28" t="s">
        <v>47</v>
      </c>
      <c r="E19" s="28" t="s">
        <v>26</v>
      </c>
      <c r="F19" s="28" t="s">
        <v>39</v>
      </c>
      <c r="G19" s="28" t="s">
        <v>40</v>
      </c>
      <c r="H19" s="19">
        <v>22.09</v>
      </c>
      <c r="I19" s="2">
        <v>21.31</v>
      </c>
      <c r="J19" s="20">
        <f t="shared" si="0"/>
        <v>21.31</v>
      </c>
      <c r="K19" s="108">
        <f>RANK(J19,J16:J28,1)</f>
        <v>4</v>
      </c>
    </row>
    <row r="20" spans="1:11" ht="16.5">
      <c r="A20" s="109">
        <v>15</v>
      </c>
      <c r="B20" s="26" t="s">
        <v>61</v>
      </c>
      <c r="C20" s="27">
        <v>36406</v>
      </c>
      <c r="D20" s="28" t="s">
        <v>47</v>
      </c>
      <c r="E20" s="28" t="s">
        <v>52</v>
      </c>
      <c r="F20" s="28" t="s">
        <v>53</v>
      </c>
      <c r="G20" s="28" t="s">
        <v>54</v>
      </c>
      <c r="H20" s="19">
        <v>26.31</v>
      </c>
      <c r="I20" s="2">
        <v>21.69</v>
      </c>
      <c r="J20" s="20">
        <f t="shared" si="0"/>
        <v>21.69</v>
      </c>
      <c r="K20" s="108">
        <f>RANK(J20,J16:J28,1)</f>
        <v>5</v>
      </c>
    </row>
    <row r="21" spans="1:11" ht="16.5">
      <c r="A21" s="109">
        <v>12</v>
      </c>
      <c r="B21" s="70" t="s">
        <v>58</v>
      </c>
      <c r="C21" s="27">
        <v>36792</v>
      </c>
      <c r="D21" s="28" t="s">
        <v>47</v>
      </c>
      <c r="E21" s="28" t="s">
        <v>17</v>
      </c>
      <c r="F21" s="28" t="s">
        <v>45</v>
      </c>
      <c r="G21" s="28" t="s">
        <v>40</v>
      </c>
      <c r="H21" s="19">
        <v>21.74</v>
      </c>
      <c r="I21" s="2" t="s">
        <v>130</v>
      </c>
      <c r="J21" s="20">
        <f t="shared" si="0"/>
        <v>21.74</v>
      </c>
      <c r="K21" s="108">
        <f>RANK(J21,J16:J28,1)</f>
        <v>6</v>
      </c>
    </row>
    <row r="22" spans="1:11" ht="16.5">
      <c r="A22" s="107">
        <v>17</v>
      </c>
      <c r="B22" s="70" t="s">
        <v>63</v>
      </c>
      <c r="C22" s="27">
        <v>36291</v>
      </c>
      <c r="D22" s="28" t="s">
        <v>47</v>
      </c>
      <c r="E22" s="28" t="s">
        <v>17</v>
      </c>
      <c r="F22" s="28" t="s">
        <v>45</v>
      </c>
      <c r="G22" s="28" t="s">
        <v>40</v>
      </c>
      <c r="H22" s="19">
        <v>22.32</v>
      </c>
      <c r="I22" s="2">
        <v>22.24</v>
      </c>
      <c r="J22" s="20">
        <f t="shared" si="0"/>
        <v>22.24</v>
      </c>
      <c r="K22" s="108">
        <f>RANK(J22,J16:J28,1)</f>
        <v>7</v>
      </c>
    </row>
    <row r="23" spans="1:11" ht="16.5">
      <c r="A23" s="109">
        <v>16</v>
      </c>
      <c r="B23" s="26" t="s">
        <v>62</v>
      </c>
      <c r="C23" s="27">
        <v>36416</v>
      </c>
      <c r="D23" s="28" t="s">
        <v>47</v>
      </c>
      <c r="E23" s="28" t="s">
        <v>56</v>
      </c>
      <c r="F23" s="28" t="s">
        <v>42</v>
      </c>
      <c r="G23" s="28" t="s">
        <v>40</v>
      </c>
      <c r="H23" s="19">
        <v>22.33</v>
      </c>
      <c r="I23" s="2">
        <v>22.28</v>
      </c>
      <c r="J23" s="20">
        <f t="shared" si="0"/>
        <v>22.28</v>
      </c>
      <c r="K23" s="108">
        <f>RANK(J23,J16:J28,1)</f>
        <v>8</v>
      </c>
    </row>
    <row r="24" spans="1:11" ht="16.5">
      <c r="A24" s="107">
        <v>10</v>
      </c>
      <c r="B24" s="26" t="s">
        <v>55</v>
      </c>
      <c r="C24" s="27">
        <v>36645</v>
      </c>
      <c r="D24" s="28" t="s">
        <v>47</v>
      </c>
      <c r="E24" s="28" t="s">
        <v>26</v>
      </c>
      <c r="F24" s="28" t="s">
        <v>39</v>
      </c>
      <c r="G24" s="28" t="s">
        <v>40</v>
      </c>
      <c r="H24" s="19">
        <v>23.22</v>
      </c>
      <c r="I24" s="2" t="s">
        <v>130</v>
      </c>
      <c r="J24" s="20">
        <f t="shared" si="0"/>
        <v>23.22</v>
      </c>
      <c r="K24" s="108">
        <f>RANK(J24,J16:J28,1)</f>
        <v>9</v>
      </c>
    </row>
    <row r="25" spans="1:11" ht="16.5">
      <c r="A25" s="107">
        <v>14</v>
      </c>
      <c r="B25" s="66" t="s">
        <v>60</v>
      </c>
      <c r="C25" s="71"/>
      <c r="D25" s="28" t="s">
        <v>47</v>
      </c>
      <c r="E25" s="28" t="s">
        <v>23</v>
      </c>
      <c r="F25" s="28" t="s">
        <v>42</v>
      </c>
      <c r="G25" s="28" t="s">
        <v>40</v>
      </c>
      <c r="H25" s="19">
        <v>31.31</v>
      </c>
      <c r="I25" s="2">
        <v>30.8</v>
      </c>
      <c r="J25" s="20">
        <f t="shared" si="0"/>
        <v>30.8</v>
      </c>
      <c r="K25" s="108">
        <f>RANK(J25,J16:J28,1)</f>
        <v>10</v>
      </c>
    </row>
    <row r="26" spans="1:11" ht="16.5">
      <c r="A26" s="109">
        <v>7</v>
      </c>
      <c r="B26" s="26" t="s">
        <v>49</v>
      </c>
      <c r="C26" s="69">
        <v>36617</v>
      </c>
      <c r="D26" s="28" t="s">
        <v>47</v>
      </c>
      <c r="E26" s="28" t="s">
        <v>23</v>
      </c>
      <c r="F26" s="28" t="s">
        <v>42</v>
      </c>
      <c r="G26" s="28" t="s">
        <v>40</v>
      </c>
      <c r="H26" s="19">
        <v>36.94</v>
      </c>
      <c r="I26" s="2">
        <v>37.32</v>
      </c>
      <c r="J26" s="20">
        <f t="shared" si="0"/>
        <v>36.94</v>
      </c>
      <c r="K26" s="108">
        <f>RANK(J26,J16:J28,1)</f>
        <v>11</v>
      </c>
    </row>
    <row r="27" spans="1:11" ht="16.5">
      <c r="A27" s="107">
        <v>6</v>
      </c>
      <c r="B27" s="26" t="s">
        <v>48</v>
      </c>
      <c r="C27" s="27">
        <v>36694</v>
      </c>
      <c r="D27" s="28" t="s">
        <v>47</v>
      </c>
      <c r="E27" s="28" t="s">
        <v>26</v>
      </c>
      <c r="F27" s="28" t="s">
        <v>39</v>
      </c>
      <c r="G27" s="28" t="s">
        <v>40</v>
      </c>
      <c r="H27" s="19" t="s">
        <v>130</v>
      </c>
      <c r="I27" s="2" t="s">
        <v>130</v>
      </c>
      <c r="J27" s="20" t="str">
        <f t="shared" si="0"/>
        <v>NP</v>
      </c>
      <c r="K27" s="108">
        <v>12</v>
      </c>
    </row>
    <row r="28" spans="1:11" ht="17.25" thickBot="1">
      <c r="A28" s="110">
        <v>11</v>
      </c>
      <c r="B28" s="93" t="s">
        <v>57</v>
      </c>
      <c r="C28" s="94">
        <v>36643</v>
      </c>
      <c r="D28" s="95" t="s">
        <v>47</v>
      </c>
      <c r="E28" s="95" t="s">
        <v>26</v>
      </c>
      <c r="F28" s="95" t="s">
        <v>39</v>
      </c>
      <c r="G28" s="95" t="s">
        <v>40</v>
      </c>
      <c r="H28" s="96" t="s">
        <v>130</v>
      </c>
      <c r="I28" s="97" t="s">
        <v>130</v>
      </c>
      <c r="J28" s="98" t="str">
        <f t="shared" si="0"/>
        <v>NP</v>
      </c>
      <c r="K28" s="111">
        <v>12</v>
      </c>
    </row>
    <row r="29" ht="6.75" customHeight="1"/>
    <row r="30" spans="1:11" ht="18">
      <c r="A30" s="134" t="s">
        <v>150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</row>
    <row r="31" spans="1:11" ht="6.75" customHeight="1" thickBot="1">
      <c r="A31" s="14"/>
      <c r="B31" s="10"/>
      <c r="C31" s="10"/>
      <c r="D31" s="10"/>
      <c r="E31" s="10"/>
      <c r="F31" s="10"/>
      <c r="G31" s="10"/>
      <c r="H31" s="10"/>
      <c r="I31" s="10"/>
      <c r="J31" s="11"/>
      <c r="K31" s="12"/>
    </row>
    <row r="32" spans="1:11" ht="16.5">
      <c r="A32" s="112">
        <v>1</v>
      </c>
      <c r="B32" s="113" t="s">
        <v>82</v>
      </c>
      <c r="C32" s="114">
        <v>36143</v>
      </c>
      <c r="D32" s="114" t="s">
        <v>67</v>
      </c>
      <c r="E32" s="115" t="s">
        <v>65</v>
      </c>
      <c r="F32" s="102" t="s">
        <v>53</v>
      </c>
      <c r="G32" s="102" t="s">
        <v>54</v>
      </c>
      <c r="H32" s="103">
        <v>24.04</v>
      </c>
      <c r="I32" s="104">
        <v>17.48</v>
      </c>
      <c r="J32" s="105">
        <f aca="true" t="shared" si="1" ref="J32:J55">IF(I32="",H32,IF(H32&lt;I32,H32,I32))</f>
        <v>17.48</v>
      </c>
      <c r="K32" s="106">
        <f>RANK(J32,J32:J55,1)</f>
        <v>1</v>
      </c>
    </row>
    <row r="33" spans="1:11" ht="16.5">
      <c r="A33" s="107">
        <v>2</v>
      </c>
      <c r="B33" s="35" t="s">
        <v>88</v>
      </c>
      <c r="C33" s="31">
        <v>35768</v>
      </c>
      <c r="D33" s="31" t="s">
        <v>67</v>
      </c>
      <c r="E33" s="36" t="s">
        <v>17</v>
      </c>
      <c r="F33" s="28" t="s">
        <v>45</v>
      </c>
      <c r="G33" s="28" t="s">
        <v>40</v>
      </c>
      <c r="H33" s="19">
        <v>17.63</v>
      </c>
      <c r="I33" s="2">
        <v>17.66</v>
      </c>
      <c r="J33" s="20">
        <f t="shared" si="1"/>
        <v>17.63</v>
      </c>
      <c r="K33" s="108">
        <f>RANK(J33,J32:J55,1)</f>
        <v>2</v>
      </c>
    </row>
    <row r="34" spans="1:11" ht="16.5">
      <c r="A34" s="107">
        <v>3</v>
      </c>
      <c r="B34" s="37" t="s">
        <v>89</v>
      </c>
      <c r="C34" s="31">
        <v>36021</v>
      </c>
      <c r="D34" s="31" t="s">
        <v>67</v>
      </c>
      <c r="E34" s="28" t="s">
        <v>68</v>
      </c>
      <c r="F34" s="28" t="s">
        <v>42</v>
      </c>
      <c r="G34" s="28" t="s">
        <v>40</v>
      </c>
      <c r="H34" s="19">
        <v>20.49</v>
      </c>
      <c r="I34" s="2">
        <v>18.12</v>
      </c>
      <c r="J34" s="20">
        <f t="shared" si="1"/>
        <v>18.12</v>
      </c>
      <c r="K34" s="116">
        <f>RANK(J34,J32:J55,1)</f>
        <v>3</v>
      </c>
    </row>
    <row r="35" spans="1:11" ht="16.5">
      <c r="A35" s="107">
        <v>4</v>
      </c>
      <c r="B35" s="37" t="s">
        <v>92</v>
      </c>
      <c r="C35" s="31">
        <v>35981</v>
      </c>
      <c r="D35" s="31" t="s">
        <v>67</v>
      </c>
      <c r="E35" s="28" t="s">
        <v>68</v>
      </c>
      <c r="F35" s="28" t="s">
        <v>42</v>
      </c>
      <c r="G35" s="28" t="s">
        <v>40</v>
      </c>
      <c r="H35" s="19">
        <v>18.55</v>
      </c>
      <c r="I35" s="2">
        <v>18.18</v>
      </c>
      <c r="J35" s="20">
        <f t="shared" si="1"/>
        <v>18.18</v>
      </c>
      <c r="K35" s="108">
        <f>RANK(J35,J32:J55,1)</f>
        <v>4</v>
      </c>
    </row>
    <row r="36" spans="1:11" ht="16.5">
      <c r="A36" s="109">
        <v>5</v>
      </c>
      <c r="B36" s="35" t="s">
        <v>83</v>
      </c>
      <c r="C36" s="31">
        <v>35550</v>
      </c>
      <c r="D36" s="31" t="s">
        <v>67</v>
      </c>
      <c r="E36" s="28" t="s">
        <v>16</v>
      </c>
      <c r="F36" s="28" t="s">
        <v>39</v>
      </c>
      <c r="G36" s="28" t="s">
        <v>40</v>
      </c>
      <c r="H36" s="19">
        <v>18.98</v>
      </c>
      <c r="I36" s="2">
        <v>18.56</v>
      </c>
      <c r="J36" s="20">
        <f t="shared" si="1"/>
        <v>18.56</v>
      </c>
      <c r="K36" s="108">
        <f>RANK(J36,J32:J55,1)</f>
        <v>5</v>
      </c>
    </row>
    <row r="37" spans="1:11" ht="16.5">
      <c r="A37" s="109">
        <v>7</v>
      </c>
      <c r="B37" s="37" t="s">
        <v>69</v>
      </c>
      <c r="C37" s="31">
        <v>35731</v>
      </c>
      <c r="D37" s="31" t="s">
        <v>67</v>
      </c>
      <c r="E37" s="28" t="s">
        <v>24</v>
      </c>
      <c r="F37" s="28" t="s">
        <v>70</v>
      </c>
      <c r="G37" s="28" t="s">
        <v>71</v>
      </c>
      <c r="H37" s="19">
        <v>19.11</v>
      </c>
      <c r="I37" s="2" t="s">
        <v>130</v>
      </c>
      <c r="J37" s="20">
        <f t="shared" si="1"/>
        <v>19.11</v>
      </c>
      <c r="K37" s="108">
        <f>RANK(J37,J32:J55,1)</f>
        <v>6</v>
      </c>
    </row>
    <row r="38" spans="1:11" ht="16.5">
      <c r="A38" s="107">
        <v>8</v>
      </c>
      <c r="B38" s="37" t="s">
        <v>80</v>
      </c>
      <c r="C38" s="31">
        <v>35462</v>
      </c>
      <c r="D38" s="31" t="s">
        <v>67</v>
      </c>
      <c r="E38" s="28" t="s">
        <v>68</v>
      </c>
      <c r="F38" s="28" t="s">
        <v>42</v>
      </c>
      <c r="G38" s="28" t="s">
        <v>40</v>
      </c>
      <c r="H38" s="19">
        <v>19.15</v>
      </c>
      <c r="I38" s="2">
        <v>25.19</v>
      </c>
      <c r="J38" s="20">
        <f t="shared" si="1"/>
        <v>19.15</v>
      </c>
      <c r="K38" s="108">
        <f>RANK(J38,J32:J55,1)</f>
        <v>7</v>
      </c>
    </row>
    <row r="39" spans="1:11" ht="16.5">
      <c r="A39" s="107">
        <v>12</v>
      </c>
      <c r="B39" s="37" t="s">
        <v>81</v>
      </c>
      <c r="C39" s="31">
        <v>36056</v>
      </c>
      <c r="D39" s="31" t="s">
        <v>67</v>
      </c>
      <c r="E39" s="36" t="s">
        <v>56</v>
      </c>
      <c r="F39" s="28" t="s">
        <v>42</v>
      </c>
      <c r="G39" s="28" t="s">
        <v>40</v>
      </c>
      <c r="H39" s="19">
        <v>33.44</v>
      </c>
      <c r="I39" s="2">
        <v>19.44</v>
      </c>
      <c r="J39" s="20">
        <f t="shared" si="1"/>
        <v>19.44</v>
      </c>
      <c r="K39" s="108">
        <f>RANK(J39,J32:J55,1)</f>
        <v>8</v>
      </c>
    </row>
    <row r="40" spans="1:11" ht="16.5">
      <c r="A40" s="109">
        <v>1</v>
      </c>
      <c r="B40" s="37" t="s">
        <v>66</v>
      </c>
      <c r="C40" s="31">
        <v>35851</v>
      </c>
      <c r="D40" s="31" t="s">
        <v>67</v>
      </c>
      <c r="E40" s="28" t="s">
        <v>68</v>
      </c>
      <c r="F40" s="28" t="s">
        <v>42</v>
      </c>
      <c r="G40" s="28" t="s">
        <v>40</v>
      </c>
      <c r="H40" s="19" t="s">
        <v>130</v>
      </c>
      <c r="I40" s="2">
        <v>19.48</v>
      </c>
      <c r="J40" s="20">
        <f t="shared" si="1"/>
        <v>19.48</v>
      </c>
      <c r="K40" s="108">
        <f>RANK(J40,J32:J55,1)</f>
        <v>9</v>
      </c>
    </row>
    <row r="41" spans="1:11" ht="16.5">
      <c r="A41" s="109">
        <v>5</v>
      </c>
      <c r="B41" s="38" t="s">
        <v>74</v>
      </c>
      <c r="C41" s="39">
        <v>36049</v>
      </c>
      <c r="D41" s="31" t="s">
        <v>67</v>
      </c>
      <c r="E41" s="36" t="s">
        <v>56</v>
      </c>
      <c r="F41" s="28" t="s">
        <v>42</v>
      </c>
      <c r="G41" s="28" t="s">
        <v>40</v>
      </c>
      <c r="H41" s="19">
        <v>27.86</v>
      </c>
      <c r="I41" s="2">
        <v>19.63</v>
      </c>
      <c r="J41" s="20">
        <f t="shared" si="1"/>
        <v>19.63</v>
      </c>
      <c r="K41" s="108">
        <f>RANK(J41,J32:J55,1)</f>
        <v>10</v>
      </c>
    </row>
    <row r="42" spans="1:11" ht="16.5">
      <c r="A42" s="109">
        <v>22</v>
      </c>
      <c r="B42" s="37" t="s">
        <v>91</v>
      </c>
      <c r="C42" s="23">
        <v>36126</v>
      </c>
      <c r="D42" s="31" t="s">
        <v>67</v>
      </c>
      <c r="E42" s="36" t="s">
        <v>23</v>
      </c>
      <c r="F42" s="28" t="s">
        <v>42</v>
      </c>
      <c r="G42" s="28" t="s">
        <v>40</v>
      </c>
      <c r="H42" s="19">
        <v>21</v>
      </c>
      <c r="I42" s="2">
        <v>19.85</v>
      </c>
      <c r="J42" s="20">
        <f t="shared" si="1"/>
        <v>19.85</v>
      </c>
      <c r="K42" s="108">
        <f>RANK(J42,J32:J55,1)</f>
        <v>11</v>
      </c>
    </row>
    <row r="43" spans="1:11" ht="16.5">
      <c r="A43" s="107">
        <v>24</v>
      </c>
      <c r="B43" s="37" t="s">
        <v>128</v>
      </c>
      <c r="C43" s="31">
        <v>35809</v>
      </c>
      <c r="D43" s="36" t="s">
        <v>67</v>
      </c>
      <c r="E43" s="36" t="s">
        <v>23</v>
      </c>
      <c r="F43" s="28" t="s">
        <v>42</v>
      </c>
      <c r="G43" s="28" t="s">
        <v>40</v>
      </c>
      <c r="H43" s="19" t="s">
        <v>130</v>
      </c>
      <c r="I43" s="2">
        <v>19.94</v>
      </c>
      <c r="J43" s="20">
        <f t="shared" si="1"/>
        <v>19.94</v>
      </c>
      <c r="K43" s="108">
        <f>RANK(J43,J32:J55,1)</f>
        <v>12</v>
      </c>
    </row>
    <row r="44" spans="1:11" ht="16.5">
      <c r="A44" s="107">
        <v>4</v>
      </c>
      <c r="B44" s="37" t="s">
        <v>73</v>
      </c>
      <c r="C44" s="31">
        <v>35663</v>
      </c>
      <c r="D44" s="31" t="s">
        <v>67</v>
      </c>
      <c r="E44" s="28" t="s">
        <v>24</v>
      </c>
      <c r="F44" s="28" t="s">
        <v>70</v>
      </c>
      <c r="G44" s="28" t="s">
        <v>71</v>
      </c>
      <c r="H44" s="19">
        <v>20.06</v>
      </c>
      <c r="I44" s="2">
        <v>21.39</v>
      </c>
      <c r="J44" s="20">
        <f t="shared" si="1"/>
        <v>20.06</v>
      </c>
      <c r="K44" s="108">
        <f>RANK(J44,J32:J55,1)</f>
        <v>13</v>
      </c>
    </row>
    <row r="45" spans="1:11" ht="16.5">
      <c r="A45" s="107">
        <v>15</v>
      </c>
      <c r="B45" s="37" t="s">
        <v>84</v>
      </c>
      <c r="C45" s="31">
        <v>35991</v>
      </c>
      <c r="D45" s="39" t="s">
        <v>67</v>
      </c>
      <c r="E45" s="28" t="s">
        <v>68</v>
      </c>
      <c r="F45" s="28" t="s">
        <v>42</v>
      </c>
      <c r="G45" s="28" t="s">
        <v>40</v>
      </c>
      <c r="H45" s="19">
        <v>20.09</v>
      </c>
      <c r="I45" s="2">
        <v>22.07</v>
      </c>
      <c r="J45" s="20">
        <f t="shared" si="1"/>
        <v>20.09</v>
      </c>
      <c r="K45" s="108">
        <f>RANK(J45,J32:J55,1)</f>
        <v>14</v>
      </c>
    </row>
    <row r="46" spans="1:11" ht="16.5">
      <c r="A46" s="107">
        <v>8</v>
      </c>
      <c r="B46" s="40" t="s">
        <v>77</v>
      </c>
      <c r="C46" s="39">
        <v>35530</v>
      </c>
      <c r="D46" s="39" t="s">
        <v>67</v>
      </c>
      <c r="E46" s="28" t="s">
        <v>24</v>
      </c>
      <c r="F46" s="28" t="s">
        <v>70</v>
      </c>
      <c r="G46" s="28" t="s">
        <v>71</v>
      </c>
      <c r="H46" s="19">
        <v>31.5</v>
      </c>
      <c r="I46" s="2">
        <v>20.25</v>
      </c>
      <c r="J46" s="20">
        <f t="shared" si="1"/>
        <v>20.25</v>
      </c>
      <c r="K46" s="108">
        <f>RANK(J46,J32:J55,1)</f>
        <v>15</v>
      </c>
    </row>
    <row r="47" spans="1:11" ht="16.5">
      <c r="A47" s="109">
        <v>21</v>
      </c>
      <c r="B47" s="32" t="s">
        <v>90</v>
      </c>
      <c r="C47" s="33">
        <v>35929</v>
      </c>
      <c r="D47" s="44" t="s">
        <v>67</v>
      </c>
      <c r="E47" s="36" t="s">
        <v>65</v>
      </c>
      <c r="F47" s="28" t="s">
        <v>53</v>
      </c>
      <c r="G47" s="28" t="s">
        <v>54</v>
      </c>
      <c r="H47" s="19">
        <v>29.43</v>
      </c>
      <c r="I47" s="2">
        <v>20.4</v>
      </c>
      <c r="J47" s="20">
        <f t="shared" si="1"/>
        <v>20.4</v>
      </c>
      <c r="K47" s="108">
        <f>RANK(J47,J32:J55,1)</f>
        <v>16</v>
      </c>
    </row>
    <row r="48" spans="1:11" ht="16.5">
      <c r="A48" s="109">
        <v>18</v>
      </c>
      <c r="B48" s="37" t="s">
        <v>87</v>
      </c>
      <c r="C48" s="31">
        <v>35476</v>
      </c>
      <c r="D48" s="39" t="s">
        <v>67</v>
      </c>
      <c r="E48" s="36" t="s">
        <v>56</v>
      </c>
      <c r="F48" s="28" t="s">
        <v>42</v>
      </c>
      <c r="G48" s="28" t="s">
        <v>40</v>
      </c>
      <c r="H48" s="19">
        <v>20.44</v>
      </c>
      <c r="I48" s="2">
        <v>30.14</v>
      </c>
      <c r="J48" s="20">
        <f t="shared" si="1"/>
        <v>20.44</v>
      </c>
      <c r="K48" s="108">
        <f>RANK(J48,J32:J55,1)</f>
        <v>17</v>
      </c>
    </row>
    <row r="49" spans="1:11" ht="16.5">
      <c r="A49" s="109">
        <v>10</v>
      </c>
      <c r="B49" s="22" t="s">
        <v>79</v>
      </c>
      <c r="C49" s="31">
        <v>35842</v>
      </c>
      <c r="D49" s="39" t="s">
        <v>67</v>
      </c>
      <c r="E49" s="36" t="s">
        <v>27</v>
      </c>
      <c r="F49" s="28" t="s">
        <v>42</v>
      </c>
      <c r="G49" s="28" t="s">
        <v>40</v>
      </c>
      <c r="H49" s="19">
        <v>20.59</v>
      </c>
      <c r="I49" s="2">
        <v>20.88</v>
      </c>
      <c r="J49" s="20">
        <f t="shared" si="1"/>
        <v>20.59</v>
      </c>
      <c r="K49" s="108">
        <f>RANK(J49,J32:J55,1)</f>
        <v>18</v>
      </c>
    </row>
    <row r="50" spans="1:11" ht="16.5">
      <c r="A50" s="109">
        <v>17</v>
      </c>
      <c r="B50" s="32" t="s">
        <v>86</v>
      </c>
      <c r="C50" s="33">
        <v>35853</v>
      </c>
      <c r="D50" s="44" t="s">
        <v>67</v>
      </c>
      <c r="E50" s="36" t="s">
        <v>65</v>
      </c>
      <c r="F50" s="28" t="s">
        <v>53</v>
      </c>
      <c r="G50" s="28" t="s">
        <v>54</v>
      </c>
      <c r="H50" s="19">
        <v>21.19</v>
      </c>
      <c r="I50" s="2" t="s">
        <v>130</v>
      </c>
      <c r="J50" s="20">
        <f t="shared" si="1"/>
        <v>21.19</v>
      </c>
      <c r="K50" s="108">
        <f>RANK(J50,J32:J55,1)</f>
        <v>19</v>
      </c>
    </row>
    <row r="51" spans="1:11" ht="16.5">
      <c r="A51" s="107">
        <v>16</v>
      </c>
      <c r="B51" s="37" t="s">
        <v>85</v>
      </c>
      <c r="C51" s="31">
        <v>35642</v>
      </c>
      <c r="D51" s="39" t="s">
        <v>67</v>
      </c>
      <c r="E51" s="28" t="s">
        <v>24</v>
      </c>
      <c r="F51" s="28" t="s">
        <v>70</v>
      </c>
      <c r="G51" s="28" t="s">
        <v>71</v>
      </c>
      <c r="H51" s="19">
        <v>24.55</v>
      </c>
      <c r="I51" s="2">
        <v>23.8</v>
      </c>
      <c r="J51" s="20">
        <f t="shared" si="1"/>
        <v>23.8</v>
      </c>
      <c r="K51" s="108">
        <f>RANK(J51,J32:J55,1)</f>
        <v>20</v>
      </c>
    </row>
    <row r="52" spans="1:11" ht="16.5">
      <c r="A52" s="107">
        <v>3</v>
      </c>
      <c r="B52" s="37" t="s">
        <v>72</v>
      </c>
      <c r="C52" s="31">
        <v>35825</v>
      </c>
      <c r="D52" s="39" t="s">
        <v>67</v>
      </c>
      <c r="E52" s="36" t="s">
        <v>26</v>
      </c>
      <c r="F52" s="28" t="s">
        <v>39</v>
      </c>
      <c r="G52" s="28" t="s">
        <v>40</v>
      </c>
      <c r="H52" s="19">
        <v>24.38</v>
      </c>
      <c r="I52" s="2">
        <v>24.49</v>
      </c>
      <c r="J52" s="20">
        <f t="shared" si="1"/>
        <v>24.38</v>
      </c>
      <c r="K52" s="108">
        <f>RANK(J52,J32:J55,1)</f>
        <v>21</v>
      </c>
    </row>
    <row r="53" spans="1:11" ht="16.5">
      <c r="A53" s="107">
        <v>7</v>
      </c>
      <c r="B53" s="37" t="s">
        <v>76</v>
      </c>
      <c r="C53" s="31">
        <v>36039</v>
      </c>
      <c r="D53" s="39" t="s">
        <v>67</v>
      </c>
      <c r="E53" s="28" t="s">
        <v>68</v>
      </c>
      <c r="F53" s="28" t="s">
        <v>42</v>
      </c>
      <c r="G53" s="28" t="s">
        <v>40</v>
      </c>
      <c r="H53" s="19" t="s">
        <v>130</v>
      </c>
      <c r="I53" s="2">
        <v>26.17</v>
      </c>
      <c r="J53" s="20">
        <f t="shared" si="1"/>
        <v>26.17</v>
      </c>
      <c r="K53" s="108">
        <f>RANK(J53,J32:J55,1)</f>
        <v>22</v>
      </c>
    </row>
    <row r="54" spans="1:11" ht="16.5">
      <c r="A54" s="109">
        <v>6</v>
      </c>
      <c r="B54" s="37" t="s">
        <v>75</v>
      </c>
      <c r="C54" s="31">
        <v>36108</v>
      </c>
      <c r="D54" s="39" t="s">
        <v>67</v>
      </c>
      <c r="E54" s="36" t="s">
        <v>26</v>
      </c>
      <c r="F54" s="28" t="s">
        <v>39</v>
      </c>
      <c r="G54" s="28" t="s">
        <v>40</v>
      </c>
      <c r="H54" s="19">
        <v>27.04</v>
      </c>
      <c r="I54" s="2">
        <v>26.65</v>
      </c>
      <c r="J54" s="20">
        <f t="shared" si="1"/>
        <v>26.65</v>
      </c>
      <c r="K54" s="108">
        <f>RANK(J54,J32:J55,1)</f>
        <v>23</v>
      </c>
    </row>
    <row r="55" spans="1:11" ht="17.25" thickBot="1">
      <c r="A55" s="110">
        <v>9</v>
      </c>
      <c r="B55" s="117" t="s">
        <v>78</v>
      </c>
      <c r="C55" s="118">
        <v>36109</v>
      </c>
      <c r="D55" s="118" t="s">
        <v>67</v>
      </c>
      <c r="E55" s="119" t="s">
        <v>56</v>
      </c>
      <c r="F55" s="95" t="s">
        <v>42</v>
      </c>
      <c r="G55" s="95" t="s">
        <v>40</v>
      </c>
      <c r="H55" s="96" t="s">
        <v>130</v>
      </c>
      <c r="I55" s="97" t="s">
        <v>130</v>
      </c>
      <c r="J55" s="98" t="str">
        <f t="shared" si="1"/>
        <v>NP</v>
      </c>
      <c r="K55" s="111">
        <v>24</v>
      </c>
    </row>
  </sheetData>
  <sheetProtection/>
  <mergeCells count="15">
    <mergeCell ref="C7:C8"/>
    <mergeCell ref="D7:D8"/>
    <mergeCell ref="I7:I8"/>
    <mergeCell ref="J7:K7"/>
    <mergeCell ref="E7:E8"/>
    <mergeCell ref="F7:F8"/>
    <mergeCell ref="G7:G8"/>
    <mergeCell ref="H7:H8"/>
    <mergeCell ref="A30:K30"/>
    <mergeCell ref="A14:K14"/>
    <mergeCell ref="A1:K1"/>
    <mergeCell ref="A3:K3"/>
    <mergeCell ref="A5:K5"/>
    <mergeCell ref="A7:A8"/>
    <mergeCell ref="B7:B8"/>
  </mergeCells>
  <conditionalFormatting sqref="K1:K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7109375" style="60" customWidth="1"/>
    <col min="2" max="2" width="18.00390625" style="58" customWidth="1"/>
    <col min="3" max="3" width="8.00390625" style="60" customWidth="1"/>
    <col min="4" max="4" width="14.28125" style="60" customWidth="1"/>
    <col min="5" max="5" width="13.140625" style="76" customWidth="1"/>
    <col min="6" max="9" width="18.28125" style="76" customWidth="1"/>
    <col min="10" max="16384" width="9.140625" style="60" customWidth="1"/>
  </cols>
  <sheetData>
    <row r="1" spans="1:33" s="5" customFormat="1" ht="22.5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  <c r="K1" s="72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11" s="5" customFormat="1" ht="4.5" customHeight="1">
      <c r="A2" s="14"/>
      <c r="B2" s="6"/>
      <c r="C2" s="6"/>
      <c r="D2" s="6"/>
      <c r="E2" s="6"/>
      <c r="F2" s="6"/>
      <c r="G2" s="6"/>
      <c r="H2" s="7"/>
      <c r="I2" s="7"/>
      <c r="J2" s="8"/>
      <c r="K2" s="9"/>
    </row>
    <row r="3" spans="1:33" s="5" customFormat="1" ht="20.25">
      <c r="A3" s="133" t="s">
        <v>36</v>
      </c>
      <c r="B3" s="133"/>
      <c r="C3" s="133"/>
      <c r="D3" s="133"/>
      <c r="E3" s="133"/>
      <c r="F3" s="133"/>
      <c r="G3" s="133"/>
      <c r="H3" s="133"/>
      <c r="I3" s="133"/>
      <c r="J3" s="133"/>
      <c r="K3" s="7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11" s="5" customFormat="1" ht="4.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33" s="5" customFormat="1" ht="24.75" customHeight="1">
      <c r="A5" s="134" t="s">
        <v>151</v>
      </c>
      <c r="B5" s="134"/>
      <c r="C5" s="134"/>
      <c r="D5" s="134"/>
      <c r="E5" s="134"/>
      <c r="F5" s="134"/>
      <c r="G5" s="134"/>
      <c r="H5" s="134"/>
      <c r="I5" s="134"/>
      <c r="J5" s="134"/>
      <c r="K5" s="75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2:10" ht="12.75">
      <c r="B6" s="60" t="s">
        <v>143</v>
      </c>
      <c r="C6" s="60" t="s">
        <v>144</v>
      </c>
      <c r="D6" s="60" t="s">
        <v>145</v>
      </c>
      <c r="E6" s="76" t="s">
        <v>146</v>
      </c>
      <c r="F6" s="60" t="s">
        <v>143</v>
      </c>
      <c r="G6" s="76" t="s">
        <v>146</v>
      </c>
      <c r="H6" s="60" t="s">
        <v>143</v>
      </c>
      <c r="I6" s="76" t="s">
        <v>146</v>
      </c>
      <c r="J6" s="60" t="s">
        <v>147</v>
      </c>
    </row>
    <row r="7" spans="1:9" ht="18" customHeight="1">
      <c r="A7" s="28">
        <v>1</v>
      </c>
      <c r="B7" s="90" t="s">
        <v>82</v>
      </c>
      <c r="C7" s="31" t="s">
        <v>67</v>
      </c>
      <c r="D7" s="36" t="s">
        <v>65</v>
      </c>
      <c r="E7" s="79">
        <v>29.75</v>
      </c>
      <c r="F7" s="129" t="s">
        <v>80</v>
      </c>
      <c r="G7" s="129">
        <v>19.12</v>
      </c>
      <c r="H7" s="78"/>
      <c r="I7" s="78"/>
    </row>
    <row r="8" spans="1:10" ht="18" customHeight="1">
      <c r="A8" s="28">
        <v>8</v>
      </c>
      <c r="B8" s="90" t="s">
        <v>80</v>
      </c>
      <c r="C8" s="31" t="s">
        <v>67</v>
      </c>
      <c r="D8" s="28" t="s">
        <v>68</v>
      </c>
      <c r="E8" s="79">
        <v>18.82</v>
      </c>
      <c r="F8" s="129"/>
      <c r="G8" s="131"/>
      <c r="H8" s="129" t="s">
        <v>83</v>
      </c>
      <c r="I8" s="129">
        <v>19.69</v>
      </c>
      <c r="J8" s="130">
        <v>2</v>
      </c>
    </row>
    <row r="9" spans="1:10" ht="18" customHeight="1">
      <c r="A9" s="28"/>
      <c r="B9" s="65"/>
      <c r="C9" s="81"/>
      <c r="D9" s="81"/>
      <c r="E9" s="81"/>
      <c r="F9" s="82"/>
      <c r="G9" s="82"/>
      <c r="H9" s="129"/>
      <c r="I9" s="129"/>
      <c r="J9" s="130"/>
    </row>
    <row r="10" spans="1:10" ht="18" customHeight="1">
      <c r="A10" s="28">
        <v>4</v>
      </c>
      <c r="B10" s="90" t="s">
        <v>92</v>
      </c>
      <c r="C10" s="31" t="s">
        <v>67</v>
      </c>
      <c r="D10" s="28" t="s">
        <v>68</v>
      </c>
      <c r="E10" s="77">
        <v>27.34</v>
      </c>
      <c r="F10" s="129" t="s">
        <v>83</v>
      </c>
      <c r="G10" s="131">
        <v>18.96</v>
      </c>
      <c r="H10" s="129"/>
      <c r="I10" s="129"/>
      <c r="J10" s="130"/>
    </row>
    <row r="11" spans="1:9" ht="18" customHeight="1">
      <c r="A11" s="28">
        <v>5</v>
      </c>
      <c r="B11" s="91" t="s">
        <v>83</v>
      </c>
      <c r="C11" s="31" t="s">
        <v>67</v>
      </c>
      <c r="D11" s="28" t="s">
        <v>16</v>
      </c>
      <c r="E11" s="77">
        <v>18.83</v>
      </c>
      <c r="F11" s="129"/>
      <c r="G11" s="129"/>
      <c r="H11" s="126" t="s">
        <v>148</v>
      </c>
      <c r="I11" s="126"/>
    </row>
    <row r="12" spans="1:9" ht="18" customHeight="1">
      <c r="A12" s="28"/>
      <c r="B12" s="65"/>
      <c r="C12" s="81"/>
      <c r="D12" s="81"/>
      <c r="E12" s="81"/>
      <c r="F12" s="82"/>
      <c r="G12" s="82"/>
      <c r="H12" s="127"/>
      <c r="I12" s="127"/>
    </row>
    <row r="13" spans="1:9" ht="18" customHeight="1">
      <c r="A13" s="28">
        <v>2</v>
      </c>
      <c r="B13" s="91" t="s">
        <v>88</v>
      </c>
      <c r="C13" s="31" t="s">
        <v>67</v>
      </c>
      <c r="D13" s="36" t="s">
        <v>17</v>
      </c>
      <c r="E13" s="77">
        <v>18.04</v>
      </c>
      <c r="F13" s="129" t="s">
        <v>88</v>
      </c>
      <c r="G13" s="129">
        <v>17.62</v>
      </c>
      <c r="H13" s="128"/>
      <c r="I13" s="128"/>
    </row>
    <row r="14" spans="1:10" ht="18" customHeight="1">
      <c r="A14" s="28">
        <v>7</v>
      </c>
      <c r="B14" s="90" t="s">
        <v>69</v>
      </c>
      <c r="C14" s="31" t="s">
        <v>67</v>
      </c>
      <c r="D14" s="28" t="s">
        <v>24</v>
      </c>
      <c r="E14" s="77" t="s">
        <v>130</v>
      </c>
      <c r="F14" s="129"/>
      <c r="G14" s="131"/>
      <c r="H14" s="129" t="s">
        <v>88</v>
      </c>
      <c r="I14" s="129">
        <v>17.75</v>
      </c>
      <c r="J14" s="130">
        <v>1</v>
      </c>
    </row>
    <row r="15" spans="1:10" ht="18" customHeight="1">
      <c r="A15" s="28"/>
      <c r="B15" s="65"/>
      <c r="C15" s="81"/>
      <c r="D15" s="81"/>
      <c r="E15" s="81"/>
      <c r="F15" s="82"/>
      <c r="G15" s="82"/>
      <c r="H15" s="129"/>
      <c r="I15" s="129"/>
      <c r="J15" s="130"/>
    </row>
    <row r="16" spans="1:10" ht="18" customHeight="1">
      <c r="A16" s="28">
        <v>3</v>
      </c>
      <c r="B16" s="32" t="s">
        <v>89</v>
      </c>
      <c r="C16" s="34" t="s">
        <v>67</v>
      </c>
      <c r="D16" s="28" t="s">
        <v>68</v>
      </c>
      <c r="E16" s="79">
        <v>18.11</v>
      </c>
      <c r="F16" s="129" t="s">
        <v>89</v>
      </c>
      <c r="G16" s="131" t="s">
        <v>130</v>
      </c>
      <c r="H16" s="129"/>
      <c r="I16" s="129"/>
      <c r="J16" s="130"/>
    </row>
    <row r="17" spans="1:9" ht="18" customHeight="1">
      <c r="A17" s="28">
        <v>6</v>
      </c>
      <c r="B17" s="92" t="s">
        <v>51</v>
      </c>
      <c r="C17" s="28" t="s">
        <v>47</v>
      </c>
      <c r="D17" s="28" t="s">
        <v>52</v>
      </c>
      <c r="E17" s="77">
        <v>18.85</v>
      </c>
      <c r="F17" s="129"/>
      <c r="G17" s="129"/>
      <c r="H17" s="78"/>
      <c r="I17" s="78"/>
    </row>
    <row r="18" ht="18" customHeight="1"/>
    <row r="19" spans="1:9" ht="18" customHeight="1">
      <c r="A19" s="89"/>
      <c r="H19" s="78"/>
      <c r="I19" s="78"/>
    </row>
    <row r="20" spans="1:10" ht="18" customHeight="1">
      <c r="A20" s="82"/>
      <c r="H20" s="129" t="s">
        <v>80</v>
      </c>
      <c r="I20" s="129">
        <v>19.73</v>
      </c>
      <c r="J20" s="130">
        <v>3</v>
      </c>
    </row>
    <row r="21" spans="1:10" ht="18" customHeight="1">
      <c r="A21" s="82"/>
      <c r="H21" s="129"/>
      <c r="I21" s="129"/>
      <c r="J21" s="130"/>
    </row>
    <row r="22" spans="1:10" ht="18" customHeight="1">
      <c r="A22" s="82"/>
      <c r="H22" s="129"/>
      <c r="I22" s="129"/>
      <c r="J22" s="130"/>
    </row>
    <row r="23" spans="1:9" ht="18" customHeight="1">
      <c r="A23" s="89"/>
      <c r="H23" s="126" t="s">
        <v>149</v>
      </c>
      <c r="I23" s="126"/>
    </row>
    <row r="24" spans="1:9" ht="18" customHeight="1">
      <c r="A24" s="82"/>
      <c r="H24" s="127"/>
      <c r="I24" s="127"/>
    </row>
    <row r="25" spans="1:9" ht="18" customHeight="1">
      <c r="A25" s="89"/>
      <c r="H25" s="128"/>
      <c r="I25" s="128"/>
    </row>
    <row r="26" spans="1:10" ht="18" customHeight="1">
      <c r="A26" s="82"/>
      <c r="H26" s="129" t="s">
        <v>89</v>
      </c>
      <c r="I26" s="129">
        <v>33.41</v>
      </c>
      <c r="J26" s="130">
        <v>4</v>
      </c>
    </row>
    <row r="27" spans="8:10" ht="18" customHeight="1">
      <c r="H27" s="129"/>
      <c r="I27" s="129"/>
      <c r="J27" s="130"/>
    </row>
    <row r="28" spans="8:10" ht="18" customHeight="1">
      <c r="H28" s="129"/>
      <c r="I28" s="129"/>
      <c r="J28" s="130"/>
    </row>
    <row r="29" spans="1:33" s="5" customFormat="1" ht="22.5">
      <c r="A29" s="132" t="s">
        <v>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72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11" s="5" customFormat="1" ht="4.5" customHeight="1">
      <c r="A30" s="14"/>
      <c r="B30" s="6"/>
      <c r="C30" s="6"/>
      <c r="D30" s="6"/>
      <c r="E30" s="6"/>
      <c r="F30" s="6"/>
      <c r="G30" s="6"/>
      <c r="H30" s="7"/>
      <c r="I30" s="7"/>
      <c r="J30" s="8"/>
      <c r="K30" s="9"/>
    </row>
    <row r="31" spans="1:33" s="5" customFormat="1" ht="20.25">
      <c r="A31" s="133" t="s">
        <v>36</v>
      </c>
      <c r="B31" s="133"/>
      <c r="C31" s="133"/>
      <c r="D31" s="133"/>
      <c r="E31" s="133"/>
      <c r="F31" s="133"/>
      <c r="G31" s="133"/>
      <c r="H31" s="133"/>
      <c r="I31" s="133"/>
      <c r="J31" s="133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1:11" s="5" customFormat="1" ht="4.5" customHeight="1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33" s="5" customFormat="1" ht="24.75" customHeight="1">
      <c r="A33" s="134" t="s">
        <v>142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75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2:10" ht="12.75">
      <c r="B34" s="60" t="s">
        <v>143</v>
      </c>
      <c r="C34" s="60" t="s">
        <v>144</v>
      </c>
      <c r="D34" s="60" t="s">
        <v>145</v>
      </c>
      <c r="E34" s="76" t="s">
        <v>146</v>
      </c>
      <c r="F34" s="60" t="s">
        <v>143</v>
      </c>
      <c r="G34" s="76" t="s">
        <v>146</v>
      </c>
      <c r="H34" s="60" t="s">
        <v>143</v>
      </c>
      <c r="I34" s="76" t="s">
        <v>146</v>
      </c>
      <c r="J34" s="60" t="s">
        <v>147</v>
      </c>
    </row>
    <row r="35" spans="1:9" ht="18" customHeight="1">
      <c r="A35" s="17">
        <v>1</v>
      </c>
      <c r="B35" s="26" t="s">
        <v>100</v>
      </c>
      <c r="C35" s="27" t="s">
        <v>15</v>
      </c>
      <c r="D35" s="28" t="s">
        <v>16</v>
      </c>
      <c r="E35" s="84">
        <v>22.58</v>
      </c>
      <c r="F35" s="129" t="s">
        <v>21</v>
      </c>
      <c r="G35" s="129">
        <v>20.68</v>
      </c>
      <c r="H35" s="78"/>
      <c r="I35" s="78"/>
    </row>
    <row r="36" spans="1:10" ht="18" customHeight="1">
      <c r="A36" s="16">
        <v>8</v>
      </c>
      <c r="B36" s="26" t="s">
        <v>21</v>
      </c>
      <c r="C36" s="28" t="s">
        <v>13</v>
      </c>
      <c r="D36" s="28" t="s">
        <v>19</v>
      </c>
      <c r="E36" s="85">
        <v>21.27</v>
      </c>
      <c r="F36" s="129"/>
      <c r="G36" s="131"/>
      <c r="H36" s="129" t="s">
        <v>152</v>
      </c>
      <c r="I36" s="129">
        <v>20.56</v>
      </c>
      <c r="J36" s="130">
        <v>1</v>
      </c>
    </row>
    <row r="37" spans="1:10" ht="18" customHeight="1">
      <c r="A37" s="80"/>
      <c r="B37" s="65"/>
      <c r="C37" s="81"/>
      <c r="D37" s="81"/>
      <c r="E37" s="86"/>
      <c r="F37" s="82"/>
      <c r="G37" s="82"/>
      <c r="H37" s="129"/>
      <c r="I37" s="129"/>
      <c r="J37" s="130"/>
    </row>
    <row r="38" spans="1:10" ht="18" customHeight="1">
      <c r="A38" s="16">
        <v>4</v>
      </c>
      <c r="B38" s="26" t="s">
        <v>116</v>
      </c>
      <c r="C38" s="28" t="s">
        <v>13</v>
      </c>
      <c r="D38" s="28" t="s">
        <v>17</v>
      </c>
      <c r="E38" s="84">
        <v>22.15</v>
      </c>
      <c r="F38" s="129" t="s">
        <v>116</v>
      </c>
      <c r="G38" s="131">
        <v>20.26</v>
      </c>
      <c r="H38" s="129"/>
      <c r="I38" s="129"/>
      <c r="J38" s="130"/>
    </row>
    <row r="39" spans="1:10" ht="18" customHeight="1">
      <c r="A39" s="16">
        <v>5</v>
      </c>
      <c r="B39" s="26" t="s">
        <v>111</v>
      </c>
      <c r="C39" s="27" t="s">
        <v>15</v>
      </c>
      <c r="D39" s="28" t="s">
        <v>14</v>
      </c>
      <c r="E39" s="84">
        <v>28.92</v>
      </c>
      <c r="F39" s="129"/>
      <c r="G39" s="129"/>
      <c r="H39" s="126" t="s">
        <v>148</v>
      </c>
      <c r="I39" s="126"/>
      <c r="J39" s="87"/>
    </row>
    <row r="40" spans="1:10" ht="18" customHeight="1">
      <c r="A40" s="80"/>
      <c r="B40" s="65"/>
      <c r="C40" s="81"/>
      <c r="D40" s="81"/>
      <c r="E40" s="86"/>
      <c r="F40" s="82"/>
      <c r="G40" s="82"/>
      <c r="H40" s="127"/>
      <c r="I40" s="127"/>
      <c r="J40" s="87"/>
    </row>
    <row r="41" spans="1:10" ht="18" customHeight="1">
      <c r="A41" s="16">
        <v>2</v>
      </c>
      <c r="B41" s="26" t="s">
        <v>120</v>
      </c>
      <c r="C41" s="28" t="s">
        <v>13</v>
      </c>
      <c r="D41" s="28" t="s">
        <v>14</v>
      </c>
      <c r="E41" s="84">
        <v>19.34</v>
      </c>
      <c r="F41" s="129" t="s">
        <v>120</v>
      </c>
      <c r="G41" s="129">
        <v>21.61</v>
      </c>
      <c r="H41" s="128"/>
      <c r="I41" s="128"/>
      <c r="J41" s="87"/>
    </row>
    <row r="42" spans="1:10" ht="18" customHeight="1">
      <c r="A42" s="16">
        <v>7</v>
      </c>
      <c r="B42" s="26" t="s">
        <v>115</v>
      </c>
      <c r="C42" s="28" t="s">
        <v>13</v>
      </c>
      <c r="D42" s="28" t="s">
        <v>52</v>
      </c>
      <c r="E42" s="84">
        <v>20.28</v>
      </c>
      <c r="F42" s="129"/>
      <c r="G42" s="131"/>
      <c r="H42" s="129" t="s">
        <v>153</v>
      </c>
      <c r="I42" s="129">
        <v>23.76</v>
      </c>
      <c r="J42" s="130">
        <v>2</v>
      </c>
    </row>
    <row r="43" spans="1:10" ht="18" customHeight="1">
      <c r="A43" s="80"/>
      <c r="B43" s="65"/>
      <c r="C43" s="81"/>
      <c r="D43" s="81"/>
      <c r="E43" s="86"/>
      <c r="F43" s="82"/>
      <c r="G43" s="82"/>
      <c r="H43" s="129"/>
      <c r="I43" s="129"/>
      <c r="J43" s="130"/>
    </row>
    <row r="44" spans="1:10" ht="18" customHeight="1">
      <c r="A44" s="16">
        <v>3</v>
      </c>
      <c r="B44" s="26" t="s">
        <v>95</v>
      </c>
      <c r="C44" s="28" t="s">
        <v>20</v>
      </c>
      <c r="D44" s="28" t="s">
        <v>52</v>
      </c>
      <c r="E44" s="85">
        <v>28.88</v>
      </c>
      <c r="F44" s="129" t="s">
        <v>106</v>
      </c>
      <c r="G44" s="131">
        <v>20.61</v>
      </c>
      <c r="H44" s="129"/>
      <c r="I44" s="129"/>
      <c r="J44" s="130"/>
    </row>
    <row r="45" spans="1:10" ht="18" customHeight="1" thickBot="1">
      <c r="A45" s="83">
        <v>6</v>
      </c>
      <c r="B45" s="26" t="s">
        <v>106</v>
      </c>
      <c r="C45" s="27" t="s">
        <v>15</v>
      </c>
      <c r="D45" s="28" t="s">
        <v>16</v>
      </c>
      <c r="E45" s="84">
        <v>22.49</v>
      </c>
      <c r="F45" s="129"/>
      <c r="G45" s="129"/>
      <c r="H45" s="78"/>
      <c r="I45" s="78"/>
      <c r="J45" s="87"/>
    </row>
    <row r="46" spans="5:10" ht="18" customHeight="1" thickTop="1">
      <c r="E46" s="88"/>
      <c r="J46" s="87"/>
    </row>
    <row r="47" spans="1:10" ht="18" customHeight="1">
      <c r="A47" s="82"/>
      <c r="H47" s="129" t="s">
        <v>21</v>
      </c>
      <c r="I47" s="129">
        <v>20.68</v>
      </c>
      <c r="J47" s="130">
        <v>4</v>
      </c>
    </row>
    <row r="48" spans="1:10" ht="18" customHeight="1">
      <c r="A48" s="82"/>
      <c r="H48" s="129"/>
      <c r="I48" s="129"/>
      <c r="J48" s="130"/>
    </row>
    <row r="49" spans="1:10" ht="18" customHeight="1">
      <c r="A49" s="82"/>
      <c r="H49" s="129"/>
      <c r="I49" s="129"/>
      <c r="J49" s="130"/>
    </row>
    <row r="50" spans="1:10" ht="18" customHeight="1">
      <c r="A50" s="82"/>
      <c r="H50" s="126" t="s">
        <v>149</v>
      </c>
      <c r="I50" s="126"/>
      <c r="J50" s="87"/>
    </row>
    <row r="51" spans="1:10" ht="18" customHeight="1">
      <c r="A51" s="82"/>
      <c r="H51" s="127"/>
      <c r="I51" s="127"/>
      <c r="J51" s="87"/>
    </row>
    <row r="52" spans="1:10" ht="18" customHeight="1">
      <c r="A52" s="82"/>
      <c r="H52" s="128"/>
      <c r="I52" s="128"/>
      <c r="J52" s="87"/>
    </row>
    <row r="53" spans="1:10" ht="18" customHeight="1">
      <c r="A53" s="82"/>
      <c r="H53" s="129" t="s">
        <v>154</v>
      </c>
      <c r="I53" s="129">
        <v>20.24</v>
      </c>
      <c r="J53" s="130">
        <v>3</v>
      </c>
    </row>
    <row r="54" spans="1:10" ht="18" customHeight="1">
      <c r="A54" s="82"/>
      <c r="H54" s="129"/>
      <c r="I54" s="129"/>
      <c r="J54" s="130"/>
    </row>
    <row r="55" spans="8:10" ht="18" customHeight="1">
      <c r="H55" s="129"/>
      <c r="I55" s="129"/>
      <c r="J55" s="130"/>
    </row>
  </sheetData>
  <sheetProtection/>
  <mergeCells count="50">
    <mergeCell ref="H8:H10"/>
    <mergeCell ref="I8:I10"/>
    <mergeCell ref="J8:J10"/>
    <mergeCell ref="F10:F11"/>
    <mergeCell ref="G10:G11"/>
    <mergeCell ref="H11:I13"/>
    <mergeCell ref="F13:F14"/>
    <mergeCell ref="G13:G14"/>
    <mergeCell ref="H14:H16"/>
    <mergeCell ref="I14:I16"/>
    <mergeCell ref="A1:J1"/>
    <mergeCell ref="A3:J3"/>
    <mergeCell ref="A5:J5"/>
    <mergeCell ref="F7:F8"/>
    <mergeCell ref="G7:G8"/>
    <mergeCell ref="J14:J16"/>
    <mergeCell ref="F16:F17"/>
    <mergeCell ref="G16:G17"/>
    <mergeCell ref="H20:H22"/>
    <mergeCell ref="I20:I22"/>
    <mergeCell ref="J20:J22"/>
    <mergeCell ref="H36:H38"/>
    <mergeCell ref="I36:I38"/>
    <mergeCell ref="J36:J38"/>
    <mergeCell ref="F38:F39"/>
    <mergeCell ref="G38:G39"/>
    <mergeCell ref="H23:I25"/>
    <mergeCell ref="H26:H28"/>
    <mergeCell ref="I26:I28"/>
    <mergeCell ref="J26:J28"/>
    <mergeCell ref="H39:I41"/>
    <mergeCell ref="F41:F42"/>
    <mergeCell ref="G41:G42"/>
    <mergeCell ref="H42:H44"/>
    <mergeCell ref="I42:I44"/>
    <mergeCell ref="A29:J29"/>
    <mergeCell ref="A31:J31"/>
    <mergeCell ref="A33:J33"/>
    <mergeCell ref="F35:F36"/>
    <mergeCell ref="G35:G36"/>
    <mergeCell ref="H50:I52"/>
    <mergeCell ref="H53:H55"/>
    <mergeCell ref="I53:I55"/>
    <mergeCell ref="J53:J55"/>
    <mergeCell ref="J42:J44"/>
    <mergeCell ref="F44:F45"/>
    <mergeCell ref="G44:G45"/>
    <mergeCell ref="H47:H49"/>
    <mergeCell ref="I47:I49"/>
    <mergeCell ref="J47:J49"/>
  </mergeCells>
  <conditionalFormatting sqref="K1:K5 K29:K3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orientation="landscape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Kolář Pavel</cp:lastModifiedBy>
  <cp:lastPrinted>2015-05-13T05:35:34Z</cp:lastPrinted>
  <dcterms:created xsi:type="dcterms:W3CDTF">1997-01-24T11:07:25Z</dcterms:created>
  <dcterms:modified xsi:type="dcterms:W3CDTF">2015-05-13T09:31:33Z</dcterms:modified>
  <cp:category/>
  <cp:version/>
  <cp:contentType/>
  <cp:contentStatus/>
</cp:coreProperties>
</file>