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ČASY ml. d" sheetId="2" r:id="rId2"/>
    <sheet name="ČASY ml. chl." sheetId="3" r:id="rId3"/>
    <sheet name="časy ST D" sheetId="4" r:id="rId4"/>
    <sheet name="časy ST chl." sheetId="5" r:id="rId5"/>
  </sheets>
  <definedNames>
    <definedName name="_xlnm.Print_Titles" localSheetId="1">'ČASY ml. d'!$1:$7</definedName>
    <definedName name="_xlnm.Print_Titles" localSheetId="2">'ČASY ml. chl.'!$1:$8</definedName>
  </definedNames>
  <calcPr fullCalcOnLoad="1"/>
</workbook>
</file>

<file path=xl/sharedStrings.xml><?xml version="1.0" encoding="utf-8"?>
<sst xmlns="http://schemas.openxmlformats.org/spreadsheetml/2006/main" count="343" uniqueCount="173">
  <si>
    <t>1 pokus</t>
  </si>
  <si>
    <t>2 pokus</t>
  </si>
  <si>
    <t>započtený čas</t>
  </si>
  <si>
    <t>SDH</t>
  </si>
  <si>
    <t>JMÉNO PŘÍJMENÍ</t>
  </si>
  <si>
    <t>pořadí</t>
  </si>
  <si>
    <t>startovní číslo</t>
  </si>
  <si>
    <t>KATEGORIE - starší chlapci</t>
  </si>
  <si>
    <t>KATEGORIE - mladší dívky</t>
  </si>
  <si>
    <t>KATEGORIE - mladší chlapci</t>
  </si>
  <si>
    <t>Bučí</t>
  </si>
  <si>
    <t>Horní Bělá</t>
  </si>
  <si>
    <t>Horní Hradiště</t>
  </si>
  <si>
    <t>Všeruby</t>
  </si>
  <si>
    <t>Nevřeň</t>
  </si>
  <si>
    <t>Kožlany</t>
  </si>
  <si>
    <t>Nekmíř</t>
  </si>
  <si>
    <t>Manětín</t>
  </si>
  <si>
    <t>Obora</t>
  </si>
  <si>
    <t>Ledce</t>
  </si>
  <si>
    <t>KATEGORIE - Starší Dívky</t>
  </si>
  <si>
    <t>Alena Osáhlová</t>
  </si>
  <si>
    <t>Nekmíř přípravka</t>
  </si>
  <si>
    <t>Nikol Hanzlíková</t>
  </si>
  <si>
    <t>Kamila Šípková</t>
  </si>
  <si>
    <t>Lenička Baumová</t>
  </si>
  <si>
    <t>Míša Šebková</t>
  </si>
  <si>
    <t>Ája Klausová</t>
  </si>
  <si>
    <t>Adélka Brabcová</t>
  </si>
  <si>
    <t>Pavla Kelešová</t>
  </si>
  <si>
    <t>Aneta Nágrová</t>
  </si>
  <si>
    <t>Michaela Kudličková</t>
  </si>
  <si>
    <t>Dobřany</t>
  </si>
  <si>
    <t>Sára Kaprová</t>
  </si>
  <si>
    <t>Simona Kavaldžievová</t>
  </si>
  <si>
    <t>Vanesa Hakrová</t>
  </si>
  <si>
    <t>Karolína Kuželová</t>
  </si>
  <si>
    <t>Kája Hanusová</t>
  </si>
  <si>
    <t>Kája Jílková</t>
  </si>
  <si>
    <t>Gabriela Trylčová</t>
  </si>
  <si>
    <t>Laura Štajerová</t>
  </si>
  <si>
    <t>Maruška Pechátová</t>
  </si>
  <si>
    <t>Eliška Hakrová</t>
  </si>
  <si>
    <t>Kristýna Červená</t>
  </si>
  <si>
    <t>Markéta Brabcová</t>
  </si>
  <si>
    <t>Aneta Hakrová</t>
  </si>
  <si>
    <t>Hornobělská "60"</t>
  </si>
  <si>
    <t>Horní Bělá 21.6.2014</t>
  </si>
  <si>
    <t>Jakub Tyr</t>
  </si>
  <si>
    <t xml:space="preserve">Nekmíř </t>
  </si>
  <si>
    <t>Milan Paseka</t>
  </si>
  <si>
    <t>Václav Pícl</t>
  </si>
  <si>
    <t xml:space="preserve">Petr Kolesa </t>
  </si>
  <si>
    <t>Dominik Šebek</t>
  </si>
  <si>
    <t>Libor Mařík</t>
  </si>
  <si>
    <t>Filip Homola</t>
  </si>
  <si>
    <t>Štěpán Kolesa</t>
  </si>
  <si>
    <t>Ondra Kilian</t>
  </si>
  <si>
    <t>Dan Dvořák</t>
  </si>
  <si>
    <t>Filip Šípek</t>
  </si>
  <si>
    <t>David Kohler</t>
  </si>
  <si>
    <t>Tomáš Walter</t>
  </si>
  <si>
    <t>Matěj Teska</t>
  </si>
  <si>
    <t>Matěj Kapr</t>
  </si>
  <si>
    <t>Štěpán Muchka</t>
  </si>
  <si>
    <t>Tomáš Plevka</t>
  </si>
  <si>
    <t>Vašík Široký</t>
  </si>
  <si>
    <t>Richard Bezděk</t>
  </si>
  <si>
    <t>Jiří Hozák</t>
  </si>
  <si>
    <t>Pavel Nágr</t>
  </si>
  <si>
    <t>Lukáš Vurm</t>
  </si>
  <si>
    <t>Lukáš Plevka</t>
  </si>
  <si>
    <t>Jiří Suchý</t>
  </si>
  <si>
    <t>Jiří Kupka</t>
  </si>
  <si>
    <t>Jan Kraus</t>
  </si>
  <si>
    <t>Matyáš Koza</t>
  </si>
  <si>
    <t>Aleš Tauchen</t>
  </si>
  <si>
    <t>Ondra Šebek</t>
  </si>
  <si>
    <t>Michal Třeštík</t>
  </si>
  <si>
    <t>Aleš Salák</t>
  </si>
  <si>
    <t>Jirka Švamberg</t>
  </si>
  <si>
    <t>Jára Tomeš</t>
  </si>
  <si>
    <t>Štěpán Kůsa</t>
  </si>
  <si>
    <t>Martin Novák</t>
  </si>
  <si>
    <t>David Jícha</t>
  </si>
  <si>
    <t>Jaroslav Kristl</t>
  </si>
  <si>
    <t>Míra Beneš</t>
  </si>
  <si>
    <t>Jan Friedrich</t>
  </si>
  <si>
    <t>Jakub Kolář</t>
  </si>
  <si>
    <t>Jakub Ramajzl</t>
  </si>
  <si>
    <t>Jan Nový</t>
  </si>
  <si>
    <t>Jan Šváb</t>
  </si>
  <si>
    <t>Jirka Hudousek</t>
  </si>
  <si>
    <t>Jan Chmelíř</t>
  </si>
  <si>
    <t>Adam Kůsa</t>
  </si>
  <si>
    <t>Michal Pokorný</t>
  </si>
  <si>
    <t>Péťa Kuchař</t>
  </si>
  <si>
    <t>Kateřina Růžková</t>
  </si>
  <si>
    <t>Nikča Švambergová</t>
  </si>
  <si>
    <t>Martina Krejčová</t>
  </si>
  <si>
    <t>Lenka Zachová</t>
  </si>
  <si>
    <t>Martina Koudelová</t>
  </si>
  <si>
    <t>Veronika Smejkalová</t>
  </si>
  <si>
    <t>Klárka Pešíková</t>
  </si>
  <si>
    <t>Lenka Zímová</t>
  </si>
  <si>
    <t>Adéla Netrhová</t>
  </si>
  <si>
    <t>Kristýna Suchá</t>
  </si>
  <si>
    <t>Katka Vébrová</t>
  </si>
  <si>
    <t>Naďa Smejkalová</t>
  </si>
  <si>
    <t>Viktorie Jíchová</t>
  </si>
  <si>
    <t>Bára Špačková</t>
  </si>
  <si>
    <t>Adéla Kůsová</t>
  </si>
  <si>
    <t>Adéla Baslová</t>
  </si>
  <si>
    <t>Andulka Křížová</t>
  </si>
  <si>
    <t>Petra Kelešová</t>
  </si>
  <si>
    <t>Jana Třeštíková</t>
  </si>
  <si>
    <t>Terka Černá</t>
  </si>
  <si>
    <t>Michaela Jandová</t>
  </si>
  <si>
    <t>Úněšov</t>
  </si>
  <si>
    <t>Michaela Provazníková</t>
  </si>
  <si>
    <t>Verča Macháčová</t>
  </si>
  <si>
    <t>Adéla Tesková</t>
  </si>
  <si>
    <t>Veronika Pešíková</t>
  </si>
  <si>
    <t>Týna Muchnová</t>
  </si>
  <si>
    <t>NP</t>
  </si>
  <si>
    <t>np</t>
  </si>
  <si>
    <t>KATEGORIE - PŘÍPRAVKA dívky</t>
  </si>
  <si>
    <t>KATEGORIE - PŘÍPRAVKA chlapci</t>
  </si>
  <si>
    <t>Bělá cup 2014</t>
  </si>
  <si>
    <t>mladší</t>
  </si>
  <si>
    <t>st.č.</t>
  </si>
  <si>
    <t>družstvo</t>
  </si>
  <si>
    <t>1. pokus</t>
  </si>
  <si>
    <t>2. pokus</t>
  </si>
  <si>
    <t>výsledný čas</t>
  </si>
  <si>
    <t>umístění</t>
  </si>
  <si>
    <t>Obora "B"</t>
  </si>
  <si>
    <t>Lité</t>
  </si>
  <si>
    <t>Mrtník</t>
  </si>
  <si>
    <t>Nekmíř "B"</t>
  </si>
  <si>
    <t>Obora "A"</t>
  </si>
  <si>
    <t>Horní Bělá "C"</t>
  </si>
  <si>
    <t>Kaznějov "B"</t>
  </si>
  <si>
    <t>Bolevec</t>
  </si>
  <si>
    <t xml:space="preserve">Třemošná </t>
  </si>
  <si>
    <t>Všeruby "B"</t>
  </si>
  <si>
    <t>Nekmíř "A"</t>
  </si>
  <si>
    <t>Horní Bělá "B"</t>
  </si>
  <si>
    <t>Chotíkov</t>
  </si>
  <si>
    <t>Kaznějov "A"</t>
  </si>
  <si>
    <t>Dolany</t>
  </si>
  <si>
    <t>Všeruby "A"</t>
  </si>
  <si>
    <t>Horní Bělá "A"</t>
  </si>
  <si>
    <t>Horní Hradiště "B"</t>
  </si>
  <si>
    <t>Třemošná</t>
  </si>
  <si>
    <t>Nevřeň "B"</t>
  </si>
  <si>
    <t>Horní Hradiště "A"</t>
  </si>
  <si>
    <t>Nevřeň "A"</t>
  </si>
  <si>
    <t>Starší</t>
  </si>
  <si>
    <t>Bučí "B"</t>
  </si>
  <si>
    <t>Bučí "A"</t>
  </si>
  <si>
    <t>np 39,25</t>
  </si>
  <si>
    <t>np 30,46</t>
  </si>
  <si>
    <t>np 22,30</t>
  </si>
  <si>
    <t>np65,73</t>
  </si>
  <si>
    <t>np59,99</t>
  </si>
  <si>
    <t>np 44,85</t>
  </si>
  <si>
    <t>np 22,64</t>
  </si>
  <si>
    <t>np28,53</t>
  </si>
  <si>
    <t>np 39,64</t>
  </si>
  <si>
    <t>np 22,75</t>
  </si>
  <si>
    <t>np 34,42</t>
  </si>
  <si>
    <t xml:space="preserve">np 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</si>
</sst>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8">
    <font>
      <sz val="10"/>
      <name val="Arial"/>
      <family val="2"/>
    </font>
    <font>
      <sz val="10"/>
      <name val="Arial CE"/>
      <family val="0"/>
    </font>
    <font>
      <sz val="10"/>
      <name val="Comic Sans MS"/>
      <family val="4"/>
    </font>
    <font>
      <b/>
      <sz val="12"/>
      <name val="Arial CE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4"/>
      <name val="Arial CE"/>
      <family val="2"/>
    </font>
    <font>
      <sz val="11"/>
      <name val="Arial CE"/>
      <family val="0"/>
    </font>
    <font>
      <sz val="11"/>
      <name val="Arial"/>
      <family val="2"/>
    </font>
    <font>
      <sz val="12"/>
      <name val="Arial"/>
      <family val="2"/>
    </font>
    <font>
      <sz val="12"/>
      <name val="Arial CE"/>
      <family val="2"/>
    </font>
    <font>
      <i/>
      <sz val="12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8"/>
      <name val="Arial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2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center" shrinkToFit="1"/>
      <protection/>
    </xf>
    <xf numFmtId="0" fontId="10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>
      <alignment horizontal="center" vertical="center" textRotation="90" wrapText="1"/>
    </xf>
    <xf numFmtId="4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15" xfId="0" applyNumberFormat="1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>
      <alignment vertical="center"/>
    </xf>
    <xf numFmtId="0" fontId="13" fillId="0" borderId="18" xfId="0" applyFont="1" applyBorder="1" applyAlignment="1">
      <alignment/>
    </xf>
    <xf numFmtId="0" fontId="12" fillId="0" borderId="19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" fontId="3" fillId="0" borderId="10" xfId="0" applyNumberFormat="1" applyFont="1" applyBorder="1" applyAlignment="1" applyProtection="1">
      <alignment horizontal="center" shrinkToFit="1"/>
      <protection/>
    </xf>
    <xf numFmtId="49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>
      <alignment vertical="center"/>
    </xf>
    <xf numFmtId="0" fontId="3" fillId="0" borderId="18" xfId="0" applyFont="1" applyFill="1" applyBorder="1" applyAlignment="1">
      <alignment/>
    </xf>
    <xf numFmtId="0" fontId="12" fillId="0" borderId="18" xfId="0" applyFont="1" applyFill="1" applyBorder="1" applyAlignment="1">
      <alignment vertical="center"/>
    </xf>
    <xf numFmtId="0" fontId="13" fillId="0" borderId="22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 applyProtection="1">
      <alignment/>
      <protection locked="0"/>
    </xf>
    <xf numFmtId="0" fontId="18" fillId="0" borderId="23" xfId="0" applyFont="1" applyFill="1" applyBorder="1" applyAlignment="1" applyProtection="1">
      <alignment horizontal="center" vertical="center" wrapText="1"/>
      <protection locked="0"/>
    </xf>
    <xf numFmtId="0" fontId="17" fillId="0" borderId="18" xfId="0" applyFont="1" applyFill="1" applyBorder="1" applyAlignment="1">
      <alignment/>
    </xf>
    <xf numFmtId="0" fontId="16" fillId="0" borderId="14" xfId="0" applyFont="1" applyFill="1" applyBorder="1" applyAlignment="1">
      <alignment vertical="center"/>
    </xf>
    <xf numFmtId="0" fontId="17" fillId="0" borderId="14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 textRotation="90" wrapText="1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14" xfId="0" applyFill="1" applyBorder="1" applyAlignment="1">
      <alignment/>
    </xf>
    <xf numFmtId="0" fontId="22" fillId="0" borderId="14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0" xfId="0" applyFont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2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4" xfId="0" applyFont="1" applyBorder="1" applyAlignment="1">
      <alignment/>
    </xf>
    <xf numFmtId="0" fontId="23" fillId="0" borderId="28" xfId="0" applyFont="1" applyFill="1" applyBorder="1" applyAlignment="1">
      <alignment horizontal="center"/>
    </xf>
    <xf numFmtId="2" fontId="20" fillId="0" borderId="29" xfId="0" applyNumberFormat="1" applyFont="1" applyFill="1" applyBorder="1" applyAlignment="1">
      <alignment horizontal="center"/>
    </xf>
    <xf numFmtId="2" fontId="20" fillId="0" borderId="29" xfId="0" applyNumberFormat="1" applyFont="1" applyFill="1" applyBorder="1" applyAlignment="1">
      <alignment horizontal="center" wrapText="1"/>
    </xf>
    <xf numFmtId="0" fontId="20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7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6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3" max="3" width="30.421875" style="65" customWidth="1"/>
    <col min="4" max="6" width="11.140625" style="68" customWidth="1"/>
    <col min="7" max="7" width="11.8515625" style="0" bestFit="1" customWidth="1"/>
  </cols>
  <sheetData>
    <row r="2" spans="3:6" ht="21">
      <c r="C2" s="79" t="s">
        <v>128</v>
      </c>
      <c r="D2" s="80"/>
      <c r="E2" s="80"/>
      <c r="F2" s="80"/>
    </row>
    <row r="3" spans="3:6" ht="21" customHeight="1">
      <c r="C3" s="81" t="s">
        <v>129</v>
      </c>
      <c r="D3" s="81"/>
      <c r="E3" s="81"/>
      <c r="F3" s="81"/>
    </row>
    <row r="4" spans="3:6" ht="21" customHeight="1">
      <c r="C4" s="82" t="s">
        <v>47</v>
      </c>
      <c r="D4" s="82"/>
      <c r="E4" s="82"/>
      <c r="F4" s="82"/>
    </row>
    <row r="5" ht="21" customHeight="1" thickBot="1"/>
    <row r="6" spans="2:7" s="1" customFormat="1" ht="31.5" customHeight="1" thickBot="1">
      <c r="B6" s="78" t="s">
        <v>130</v>
      </c>
      <c r="C6" s="74" t="s">
        <v>131</v>
      </c>
      <c r="D6" s="75" t="s">
        <v>132</v>
      </c>
      <c r="E6" s="75" t="s">
        <v>133</v>
      </c>
      <c r="F6" s="76" t="s">
        <v>134</v>
      </c>
      <c r="G6" s="77" t="s">
        <v>135</v>
      </c>
    </row>
    <row r="7" spans="2:7" ht="23.25">
      <c r="B7" s="58">
        <v>2</v>
      </c>
      <c r="C7" s="62" t="s">
        <v>140</v>
      </c>
      <c r="D7" s="69">
        <v>16.38</v>
      </c>
      <c r="E7" s="69">
        <v>16.31</v>
      </c>
      <c r="F7" s="69">
        <f aca="true" t="shared" si="0" ref="F7:F29">MIN(D7,E7)</f>
        <v>16.31</v>
      </c>
      <c r="G7" s="26">
        <f>RANK(F7,F7:F36,1)</f>
        <v>1</v>
      </c>
    </row>
    <row r="8" spans="2:7" ht="23.25">
      <c r="B8" s="59">
        <v>12</v>
      </c>
      <c r="C8" s="62" t="s">
        <v>146</v>
      </c>
      <c r="D8" s="70">
        <v>35.08</v>
      </c>
      <c r="E8" s="70">
        <v>18.07</v>
      </c>
      <c r="F8" s="69">
        <f t="shared" si="0"/>
        <v>18.07</v>
      </c>
      <c r="G8" s="26">
        <f>RANK(F8,F7:F36,1)</f>
        <v>2</v>
      </c>
    </row>
    <row r="9" spans="2:7" ht="23.25">
      <c r="B9" s="59">
        <v>22</v>
      </c>
      <c r="C9" s="62" t="s">
        <v>152</v>
      </c>
      <c r="D9" s="70">
        <v>20.54</v>
      </c>
      <c r="E9" s="70">
        <v>18.09</v>
      </c>
      <c r="F9" s="69">
        <f t="shared" si="0"/>
        <v>18.09</v>
      </c>
      <c r="G9" s="26">
        <f>RANK(F9,F7:F36,1)</f>
        <v>3</v>
      </c>
    </row>
    <row r="10" spans="2:7" ht="23.25">
      <c r="B10" s="58">
        <v>20</v>
      </c>
      <c r="C10" s="62" t="s">
        <v>151</v>
      </c>
      <c r="D10" s="70">
        <v>21.21</v>
      </c>
      <c r="E10" s="70">
        <v>19.97</v>
      </c>
      <c r="F10" s="69">
        <f t="shared" si="0"/>
        <v>19.97</v>
      </c>
      <c r="G10" s="26">
        <f>RANK(F10,F7:F36,1)</f>
        <v>4</v>
      </c>
    </row>
    <row r="11" spans="2:7" ht="23.25">
      <c r="B11" s="59">
        <v>11</v>
      </c>
      <c r="C11" s="62" t="s">
        <v>160</v>
      </c>
      <c r="D11" s="70">
        <v>49.55</v>
      </c>
      <c r="E11" s="70">
        <v>20.86</v>
      </c>
      <c r="F11" s="69">
        <f t="shared" si="0"/>
        <v>20.86</v>
      </c>
      <c r="G11" s="26">
        <f>RANK(F11,F7:F36,1)</f>
        <v>5</v>
      </c>
    </row>
    <row r="12" spans="2:7" ht="23.25">
      <c r="B12" s="59">
        <v>17</v>
      </c>
      <c r="C12" s="62" t="s">
        <v>149</v>
      </c>
      <c r="D12" s="70">
        <v>22.31</v>
      </c>
      <c r="E12" s="70">
        <v>21.77</v>
      </c>
      <c r="F12" s="69">
        <f t="shared" si="0"/>
        <v>21.77</v>
      </c>
      <c r="G12" s="26">
        <f>RANK(F12,F7:F36,1)</f>
        <v>6</v>
      </c>
    </row>
    <row r="13" spans="2:7" ht="23.25">
      <c r="B13" s="58">
        <v>18</v>
      </c>
      <c r="C13" s="62" t="s">
        <v>12</v>
      </c>
      <c r="D13" s="70">
        <v>21.77</v>
      </c>
      <c r="E13" s="70">
        <v>34.35</v>
      </c>
      <c r="F13" s="69">
        <f t="shared" si="0"/>
        <v>21.77</v>
      </c>
      <c r="G13" s="26">
        <v>7</v>
      </c>
    </row>
    <row r="14" spans="2:7" ht="23.25">
      <c r="B14" s="59">
        <v>5</v>
      </c>
      <c r="C14" s="62" t="s">
        <v>137</v>
      </c>
      <c r="D14" s="70">
        <v>21.78</v>
      </c>
      <c r="E14" s="70">
        <v>35.31</v>
      </c>
      <c r="F14" s="69">
        <f t="shared" si="0"/>
        <v>21.78</v>
      </c>
      <c r="G14" s="26">
        <f>RANK(F14,F7:F36,1)</f>
        <v>8</v>
      </c>
    </row>
    <row r="15" spans="2:7" ht="23.25">
      <c r="B15" s="59">
        <v>19</v>
      </c>
      <c r="C15" s="62" t="s">
        <v>150</v>
      </c>
      <c r="D15" s="70">
        <v>22.12</v>
      </c>
      <c r="E15" s="70" t="s">
        <v>125</v>
      </c>
      <c r="F15" s="69">
        <f t="shared" si="0"/>
        <v>22.12</v>
      </c>
      <c r="G15" s="26">
        <f>RANK(F15,F7:F36,1)</f>
        <v>9</v>
      </c>
    </row>
    <row r="16" spans="2:7" ht="23.25">
      <c r="B16" s="58">
        <v>16</v>
      </c>
      <c r="C16" s="62" t="s">
        <v>15</v>
      </c>
      <c r="D16" s="70" t="s">
        <v>163</v>
      </c>
      <c r="E16" s="70">
        <v>22.56</v>
      </c>
      <c r="F16" s="69">
        <f t="shared" si="0"/>
        <v>22.56</v>
      </c>
      <c r="G16" s="26">
        <f>RANK(F16,F7:F36,1)</f>
        <v>10</v>
      </c>
    </row>
    <row r="17" spans="2:7" ht="23.25">
      <c r="B17" s="59">
        <v>4</v>
      </c>
      <c r="C17" s="62" t="s">
        <v>139</v>
      </c>
      <c r="D17" s="70">
        <v>23.5</v>
      </c>
      <c r="E17" s="70">
        <v>29.68</v>
      </c>
      <c r="F17" s="69">
        <f t="shared" si="0"/>
        <v>23.5</v>
      </c>
      <c r="G17" s="26">
        <f>RANK(F17,F7:F36,1)</f>
        <v>11</v>
      </c>
    </row>
    <row r="18" spans="2:7" ht="23.25">
      <c r="B18" s="61">
        <v>24</v>
      </c>
      <c r="C18" s="64" t="s">
        <v>159</v>
      </c>
      <c r="D18" s="70" t="s">
        <v>125</v>
      </c>
      <c r="E18" s="70">
        <v>26.19</v>
      </c>
      <c r="F18" s="69">
        <f t="shared" si="0"/>
        <v>26.19</v>
      </c>
      <c r="G18" s="26">
        <f>RANK(F18,F7:F36,1)</f>
        <v>12</v>
      </c>
    </row>
    <row r="19" spans="2:7" ht="23.25">
      <c r="B19" s="58">
        <v>7</v>
      </c>
      <c r="C19" s="62" t="s">
        <v>142</v>
      </c>
      <c r="D19" s="70">
        <v>27.08</v>
      </c>
      <c r="E19" s="70">
        <v>26.24</v>
      </c>
      <c r="F19" s="69">
        <f t="shared" si="0"/>
        <v>26.24</v>
      </c>
      <c r="G19" s="26">
        <f>RANK(F19,F7:F36,1)</f>
        <v>13</v>
      </c>
    </row>
    <row r="20" spans="2:7" ht="23.25">
      <c r="B20" s="59">
        <v>14</v>
      </c>
      <c r="C20" s="62" t="s">
        <v>148</v>
      </c>
      <c r="D20" s="70">
        <v>27.76</v>
      </c>
      <c r="E20" s="70">
        <v>29.94</v>
      </c>
      <c r="F20" s="69">
        <f t="shared" si="0"/>
        <v>27.76</v>
      </c>
      <c r="G20" s="26">
        <f>RANK(F20,F7:F36,1)</f>
        <v>14</v>
      </c>
    </row>
    <row r="21" spans="2:7" ht="23.25">
      <c r="B21" s="59">
        <v>10</v>
      </c>
      <c r="C21" s="62" t="s">
        <v>145</v>
      </c>
      <c r="D21" s="70">
        <v>37.51</v>
      </c>
      <c r="E21" s="70">
        <v>29.98</v>
      </c>
      <c r="F21" s="69">
        <f t="shared" si="0"/>
        <v>29.98</v>
      </c>
      <c r="G21" s="26">
        <f>RANK(F21,F7:F36,1)</f>
        <v>15</v>
      </c>
    </row>
    <row r="22" spans="2:7" ht="23.25">
      <c r="B22" s="58">
        <v>13</v>
      </c>
      <c r="C22" s="62" t="s">
        <v>147</v>
      </c>
      <c r="D22" s="70">
        <v>51.44</v>
      </c>
      <c r="E22" s="70">
        <v>30.4</v>
      </c>
      <c r="F22" s="69">
        <f t="shared" si="0"/>
        <v>30.4</v>
      </c>
      <c r="G22" s="26">
        <f>RANK(F22,F7:F36,1)</f>
        <v>16</v>
      </c>
    </row>
    <row r="23" spans="2:7" ht="23.25">
      <c r="B23" s="59">
        <v>15</v>
      </c>
      <c r="C23" s="62" t="s">
        <v>14</v>
      </c>
      <c r="D23" s="70">
        <v>30.48</v>
      </c>
      <c r="E23" s="70" t="s">
        <v>168</v>
      </c>
      <c r="F23" s="69">
        <f t="shared" si="0"/>
        <v>30.48</v>
      </c>
      <c r="G23" s="26">
        <f>RANK(F23,F7:F36,1)</f>
        <v>17</v>
      </c>
    </row>
    <row r="24" spans="2:7" ht="23.25">
      <c r="B24" s="59">
        <v>8</v>
      </c>
      <c r="C24" s="62" t="s">
        <v>143</v>
      </c>
      <c r="D24" s="70">
        <v>53.07</v>
      </c>
      <c r="E24" s="70">
        <v>31.89</v>
      </c>
      <c r="F24" s="69">
        <f t="shared" si="0"/>
        <v>31.89</v>
      </c>
      <c r="G24" s="26">
        <f>RANK(F24,F7:F36,1)</f>
        <v>18</v>
      </c>
    </row>
    <row r="25" spans="2:7" ht="23.25">
      <c r="B25" s="58">
        <v>1</v>
      </c>
      <c r="C25" s="62" t="s">
        <v>136</v>
      </c>
      <c r="D25" s="70" t="s">
        <v>162</v>
      </c>
      <c r="E25" s="70">
        <v>32.13</v>
      </c>
      <c r="F25" s="69">
        <f t="shared" si="0"/>
        <v>32.13</v>
      </c>
      <c r="G25" s="26">
        <f>RANK(F25,F7:F36,1)</f>
        <v>19</v>
      </c>
    </row>
    <row r="26" spans="2:7" ht="23.25">
      <c r="B26" s="59">
        <v>6</v>
      </c>
      <c r="C26" s="62" t="s">
        <v>141</v>
      </c>
      <c r="D26" s="70" t="s">
        <v>161</v>
      </c>
      <c r="E26" s="70">
        <v>36.79</v>
      </c>
      <c r="F26" s="69">
        <f t="shared" si="0"/>
        <v>36.79</v>
      </c>
      <c r="G26" s="26">
        <f>RANK(F26,F7:F36,1)</f>
        <v>20</v>
      </c>
    </row>
    <row r="27" spans="2:7" ht="23.25">
      <c r="B27" s="59">
        <v>21</v>
      </c>
      <c r="C27" s="62" t="s">
        <v>19</v>
      </c>
      <c r="D27" s="70" t="s">
        <v>164</v>
      </c>
      <c r="E27" s="70">
        <v>38.42</v>
      </c>
      <c r="F27" s="69">
        <f t="shared" si="0"/>
        <v>38.42</v>
      </c>
      <c r="G27" s="26">
        <f>RANK(F27,F7:F36,1)</f>
        <v>21</v>
      </c>
    </row>
    <row r="28" spans="2:7" ht="23.25">
      <c r="B28" s="60">
        <v>3</v>
      </c>
      <c r="C28" s="63" t="s">
        <v>138</v>
      </c>
      <c r="D28" s="71">
        <v>40.7</v>
      </c>
      <c r="E28" s="70" t="s">
        <v>166</v>
      </c>
      <c r="F28" s="70">
        <f t="shared" si="0"/>
        <v>40.7</v>
      </c>
      <c r="G28" s="26">
        <f>RANK(F28,F7:F36,1)</f>
        <v>22</v>
      </c>
    </row>
    <row r="29" spans="2:7" ht="23.25">
      <c r="B29" s="59">
        <v>23</v>
      </c>
      <c r="C29" s="62" t="s">
        <v>118</v>
      </c>
      <c r="D29" s="70" t="s">
        <v>165</v>
      </c>
      <c r="E29" s="70">
        <v>57.93</v>
      </c>
      <c r="F29" s="70">
        <f t="shared" si="0"/>
        <v>57.93</v>
      </c>
      <c r="G29" s="26">
        <f>RANK(F29,F7:F36,1)</f>
        <v>23</v>
      </c>
    </row>
    <row r="30" spans="2:7" ht="23.25">
      <c r="B30" s="59">
        <v>9</v>
      </c>
      <c r="C30" s="62" t="s">
        <v>144</v>
      </c>
      <c r="D30" s="70" t="s">
        <v>125</v>
      </c>
      <c r="E30" s="70" t="s">
        <v>167</v>
      </c>
      <c r="F30" s="70" t="s">
        <v>125</v>
      </c>
      <c r="G30" s="26">
        <v>24</v>
      </c>
    </row>
    <row r="31" spans="2:6" ht="23.25">
      <c r="B31" s="66"/>
      <c r="C31" s="67"/>
      <c r="D31" s="72"/>
      <c r="E31" s="72"/>
      <c r="F31" s="72"/>
    </row>
    <row r="32" spans="2:6" ht="23.25">
      <c r="B32" s="66"/>
      <c r="C32" s="67"/>
      <c r="D32" s="72"/>
      <c r="E32" s="72"/>
      <c r="F32" s="72"/>
    </row>
    <row r="33" spans="2:6" ht="23.25">
      <c r="B33" s="66"/>
      <c r="C33" s="67"/>
      <c r="D33" s="72"/>
      <c r="E33" s="72"/>
      <c r="F33" s="72"/>
    </row>
    <row r="34" spans="2:6" ht="23.25">
      <c r="B34" s="66"/>
      <c r="C34" s="67"/>
      <c r="D34" s="72"/>
      <c r="E34" s="72"/>
      <c r="F34" s="72"/>
    </row>
    <row r="37" spans="3:6" ht="21">
      <c r="C37" s="79" t="s">
        <v>128</v>
      </c>
      <c r="D37" s="80"/>
      <c r="E37" s="80"/>
      <c r="F37" s="80"/>
    </row>
    <row r="38" spans="3:6" ht="18.75">
      <c r="C38" s="81" t="s">
        <v>158</v>
      </c>
      <c r="D38" s="81"/>
      <c r="E38" s="81"/>
      <c r="F38" s="81"/>
    </row>
    <row r="39" spans="3:6" ht="12.75">
      <c r="C39" s="82" t="s">
        <v>47</v>
      </c>
      <c r="D39" s="82"/>
      <c r="E39" s="82"/>
      <c r="F39" s="82"/>
    </row>
    <row r="41" spans="2:7" ht="12.75">
      <c r="B41" s="59" t="s">
        <v>130</v>
      </c>
      <c r="C41" s="73" t="s">
        <v>131</v>
      </c>
      <c r="D41" s="70" t="s">
        <v>132</v>
      </c>
      <c r="E41" s="70" t="s">
        <v>133</v>
      </c>
      <c r="F41" s="70" t="s">
        <v>134</v>
      </c>
      <c r="G41" s="59" t="s">
        <v>135</v>
      </c>
    </row>
    <row r="42" spans="2:7" ht="23.25">
      <c r="B42" s="59">
        <v>13</v>
      </c>
      <c r="C42" s="62" t="s">
        <v>137</v>
      </c>
      <c r="D42" s="70">
        <v>24.58</v>
      </c>
      <c r="E42" s="70">
        <v>17.47</v>
      </c>
      <c r="F42" s="70">
        <f aca="true" t="shared" si="1" ref="F42:F55">MIN(D42,E42)</f>
        <v>17.47</v>
      </c>
      <c r="G42" s="26">
        <f>RANK(F42,F42:F61,1)</f>
        <v>1</v>
      </c>
    </row>
    <row r="43" spans="2:7" ht="23.25">
      <c r="B43" s="59">
        <v>14</v>
      </c>
      <c r="C43" s="62" t="s">
        <v>157</v>
      </c>
      <c r="D43" s="70">
        <v>17.61</v>
      </c>
      <c r="E43" s="70">
        <v>17.87</v>
      </c>
      <c r="F43" s="70">
        <f t="shared" si="1"/>
        <v>17.61</v>
      </c>
      <c r="G43" s="26">
        <f>RANK(F43,F42:F61,1)</f>
        <v>2</v>
      </c>
    </row>
    <row r="44" spans="2:7" ht="23.25">
      <c r="B44" s="59">
        <v>10</v>
      </c>
      <c r="C44" s="62" t="s">
        <v>156</v>
      </c>
      <c r="D44" s="70">
        <v>19.14</v>
      </c>
      <c r="E44" s="70">
        <v>17.76</v>
      </c>
      <c r="F44" s="70">
        <f t="shared" si="1"/>
        <v>17.76</v>
      </c>
      <c r="G44" s="26">
        <f>RANK(F44,F42:F61,1)</f>
        <v>3</v>
      </c>
    </row>
    <row r="45" spans="2:7" ht="23.25">
      <c r="B45" s="59">
        <v>12</v>
      </c>
      <c r="C45" s="62" t="s">
        <v>11</v>
      </c>
      <c r="D45" s="70">
        <v>18.89</v>
      </c>
      <c r="E45" s="70">
        <v>42.14</v>
      </c>
      <c r="F45" s="70">
        <f t="shared" si="1"/>
        <v>18.89</v>
      </c>
      <c r="G45" s="26">
        <f>RANK(F45,F42:F61,1)</f>
        <v>4</v>
      </c>
    </row>
    <row r="46" spans="2:7" ht="23.25">
      <c r="B46" s="59">
        <v>2</v>
      </c>
      <c r="C46" s="62" t="s">
        <v>17</v>
      </c>
      <c r="D46" s="70">
        <v>32.23</v>
      </c>
      <c r="E46" s="70">
        <v>19.28</v>
      </c>
      <c r="F46" s="70">
        <f t="shared" si="1"/>
        <v>19.28</v>
      </c>
      <c r="G46" s="26">
        <f>RANK(F46,F42:F61,1)</f>
        <v>5</v>
      </c>
    </row>
    <row r="47" spans="2:7" ht="23.25">
      <c r="B47" s="59">
        <v>9</v>
      </c>
      <c r="C47" s="62" t="s">
        <v>10</v>
      </c>
      <c r="D47" s="70" t="s">
        <v>170</v>
      </c>
      <c r="E47" s="70">
        <v>20.53</v>
      </c>
      <c r="F47" s="70">
        <f t="shared" si="1"/>
        <v>20.53</v>
      </c>
      <c r="G47" s="26">
        <f>RANK(F47,F42:F61,1)</f>
        <v>6</v>
      </c>
    </row>
    <row r="48" spans="2:7" ht="23.25">
      <c r="B48" s="59">
        <v>3</v>
      </c>
      <c r="C48" s="62" t="s">
        <v>153</v>
      </c>
      <c r="D48" s="70" t="s">
        <v>125</v>
      </c>
      <c r="E48" s="70">
        <v>20.56</v>
      </c>
      <c r="F48" s="70">
        <f t="shared" si="1"/>
        <v>20.56</v>
      </c>
      <c r="G48" s="26">
        <f>RANK(F48,F42:F61,1)</f>
        <v>7</v>
      </c>
    </row>
    <row r="49" spans="2:7" ht="23.25">
      <c r="B49" s="59">
        <v>11</v>
      </c>
      <c r="C49" s="62" t="s">
        <v>19</v>
      </c>
      <c r="D49" s="70">
        <v>20.65</v>
      </c>
      <c r="E49" s="70">
        <v>40.24</v>
      </c>
      <c r="F49" s="70">
        <f t="shared" si="1"/>
        <v>20.65</v>
      </c>
      <c r="G49" s="26">
        <f>RANK(F49,F42:F61,1)</f>
        <v>8</v>
      </c>
    </row>
    <row r="50" spans="2:7" ht="23.25">
      <c r="B50" s="59">
        <v>8</v>
      </c>
      <c r="C50" s="62" t="s">
        <v>13</v>
      </c>
      <c r="D50" s="70">
        <v>25.27</v>
      </c>
      <c r="E50" s="70">
        <v>22.32</v>
      </c>
      <c r="F50" s="70">
        <f t="shared" si="1"/>
        <v>22.32</v>
      </c>
      <c r="G50" s="26">
        <f>RANK(F50,F42:F61,1)</f>
        <v>9</v>
      </c>
    </row>
    <row r="51" spans="2:7" ht="23.25">
      <c r="B51" s="59">
        <v>4</v>
      </c>
      <c r="C51" s="62" t="s">
        <v>154</v>
      </c>
      <c r="D51" s="70">
        <v>23.98</v>
      </c>
      <c r="E51" s="70">
        <v>22.8</v>
      </c>
      <c r="F51" s="70">
        <f t="shared" si="1"/>
        <v>22.8</v>
      </c>
      <c r="G51" s="26">
        <f>RANK(F51,F42:F61,1)</f>
        <v>10</v>
      </c>
    </row>
    <row r="52" spans="2:7" ht="23.25">
      <c r="B52" s="59">
        <v>15</v>
      </c>
      <c r="C52" s="62" t="s">
        <v>118</v>
      </c>
      <c r="D52" s="70">
        <v>24.29</v>
      </c>
      <c r="E52" s="70" t="s">
        <v>172</v>
      </c>
      <c r="F52" s="70">
        <f t="shared" si="1"/>
        <v>24.29</v>
      </c>
      <c r="G52" s="26">
        <f>RANK(F52,F42:F61,1)</f>
        <v>11</v>
      </c>
    </row>
    <row r="53" spans="2:7" ht="23.25">
      <c r="B53" s="59">
        <v>5</v>
      </c>
      <c r="C53" s="62" t="s">
        <v>15</v>
      </c>
      <c r="D53" s="70">
        <v>39.26</v>
      </c>
      <c r="E53" s="70">
        <v>25.46</v>
      </c>
      <c r="F53" s="70">
        <f t="shared" si="1"/>
        <v>25.46</v>
      </c>
      <c r="G53" s="26">
        <f>RANK(F53,F42:F61,1)</f>
        <v>12</v>
      </c>
    </row>
    <row r="54" spans="2:7" ht="23.25">
      <c r="B54" s="59">
        <v>6</v>
      </c>
      <c r="C54" s="62" t="s">
        <v>148</v>
      </c>
      <c r="D54" s="70" t="s">
        <v>169</v>
      </c>
      <c r="E54" s="70">
        <v>25.95</v>
      </c>
      <c r="F54" s="70">
        <f t="shared" si="1"/>
        <v>25.95</v>
      </c>
      <c r="G54" s="26">
        <f>RANK(F54,F42:F61,1)</f>
        <v>13</v>
      </c>
    </row>
    <row r="55" spans="2:7" ht="23.25">
      <c r="B55" s="59">
        <v>7</v>
      </c>
      <c r="C55" s="62" t="s">
        <v>155</v>
      </c>
      <c r="D55" s="70">
        <v>27.25</v>
      </c>
      <c r="E55" s="70">
        <v>33.57</v>
      </c>
      <c r="F55" s="70">
        <f t="shared" si="1"/>
        <v>27.25</v>
      </c>
      <c r="G55" s="26">
        <f>RANK(F55,F42:F61,1)</f>
        <v>14</v>
      </c>
    </row>
    <row r="56" spans="2:7" ht="23.25">
      <c r="B56" s="59">
        <v>1</v>
      </c>
      <c r="C56" s="62" t="s">
        <v>150</v>
      </c>
      <c r="D56" s="70" t="s">
        <v>125</v>
      </c>
      <c r="E56" s="70" t="s">
        <v>171</v>
      </c>
      <c r="F56" s="70">
        <v>999</v>
      </c>
      <c r="G56" s="26">
        <f>RANK(F56,F42:F61,1)</f>
        <v>15</v>
      </c>
    </row>
  </sheetData>
  <sheetProtection/>
  <mergeCells count="6">
    <mergeCell ref="C37:F37"/>
    <mergeCell ref="C38:F38"/>
    <mergeCell ref="C39:F39"/>
    <mergeCell ref="C2:F2"/>
    <mergeCell ref="C3:F3"/>
    <mergeCell ref="C4:F4"/>
  </mergeCells>
  <conditionalFormatting sqref="G7:G30 G42:G5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4">
      <selection activeCell="G8" sqref="G8:G22"/>
    </sheetView>
  </sheetViews>
  <sheetFormatPr defaultColWidth="9.140625" defaultRowHeight="12.75"/>
  <cols>
    <col min="1" max="1" width="5.140625" style="13" customWidth="1"/>
    <col min="2" max="2" width="27.7109375" style="21" customWidth="1"/>
    <col min="3" max="3" width="23.28125" style="21" customWidth="1"/>
    <col min="4" max="5" width="10.7109375" style="2" customWidth="1"/>
    <col min="6" max="6" width="10.8515625" style="2" customWidth="1"/>
    <col min="7" max="7" width="8.28125" style="2" customWidth="1"/>
    <col min="8" max="16384" width="9.140625" style="1" customWidth="1"/>
  </cols>
  <sheetData>
    <row r="1" spans="1:9" s="3" customFormat="1" ht="22.5">
      <c r="A1" s="86" t="s">
        <v>46</v>
      </c>
      <c r="B1" s="86"/>
      <c r="C1" s="86"/>
      <c r="D1" s="86"/>
      <c r="E1" s="86"/>
      <c r="F1" s="86"/>
      <c r="G1" s="86"/>
      <c r="H1" s="15"/>
      <c r="I1" s="15"/>
    </row>
    <row r="2" spans="1:9" s="3" customFormat="1" ht="4.5" customHeight="1">
      <c r="A2" s="12"/>
      <c r="B2" s="18"/>
      <c r="C2" s="18"/>
      <c r="D2" s="4"/>
      <c r="E2" s="5"/>
      <c r="F2" s="5"/>
      <c r="G2" s="6"/>
      <c r="H2" s="6"/>
      <c r="I2" s="7"/>
    </row>
    <row r="3" spans="1:9" s="3" customFormat="1" ht="20.25">
      <c r="A3" s="87" t="s">
        <v>47</v>
      </c>
      <c r="B3" s="87"/>
      <c r="C3" s="87"/>
      <c r="D3" s="87"/>
      <c r="E3" s="87"/>
      <c r="F3" s="87"/>
      <c r="G3" s="87"/>
      <c r="H3" s="16"/>
      <c r="I3" s="16"/>
    </row>
    <row r="4" spans="1:9" s="3" customFormat="1" ht="4.5" customHeight="1">
      <c r="A4" s="12"/>
      <c r="B4" s="19"/>
      <c r="C4" s="19"/>
      <c r="D4" s="11"/>
      <c r="E4" s="11"/>
      <c r="F4" s="11"/>
      <c r="G4" s="11"/>
      <c r="H4" s="11"/>
      <c r="I4" s="11"/>
    </row>
    <row r="5" spans="1:9" s="3" customFormat="1" ht="24.75" customHeight="1">
      <c r="A5" s="85" t="s">
        <v>8</v>
      </c>
      <c r="B5" s="85"/>
      <c r="C5" s="85"/>
      <c r="D5" s="85"/>
      <c r="E5" s="85"/>
      <c r="F5" s="85"/>
      <c r="G5" s="85"/>
      <c r="H5" s="17"/>
      <c r="I5" s="17"/>
    </row>
    <row r="6" spans="1:15" s="3" customFormat="1" ht="4.5" customHeight="1" thickBot="1">
      <c r="A6" s="12"/>
      <c r="B6" s="20"/>
      <c r="C6" s="20"/>
      <c r="D6" s="8"/>
      <c r="E6" s="8"/>
      <c r="F6" s="8"/>
      <c r="G6" s="8"/>
      <c r="H6" s="8"/>
      <c r="I6" s="8"/>
      <c r="J6" s="9"/>
      <c r="K6" s="8"/>
      <c r="L6" s="8"/>
      <c r="M6" s="9"/>
      <c r="N6" s="9"/>
      <c r="O6" s="10"/>
    </row>
    <row r="7" spans="1:7" s="12" customFormat="1" ht="33.75" customHeight="1" thickBot="1" thickTop="1">
      <c r="A7" s="24" t="s">
        <v>6</v>
      </c>
      <c r="B7" s="83" t="s">
        <v>4</v>
      </c>
      <c r="C7" s="84"/>
      <c r="D7" s="33" t="s">
        <v>0</v>
      </c>
      <c r="E7" s="34" t="s">
        <v>1</v>
      </c>
      <c r="F7" s="22" t="s">
        <v>2</v>
      </c>
      <c r="G7" s="23" t="s">
        <v>5</v>
      </c>
    </row>
    <row r="8" spans="1:7" ht="17.25" thickTop="1">
      <c r="A8" s="1">
        <v>11</v>
      </c>
      <c r="B8" s="30" t="s">
        <v>33</v>
      </c>
      <c r="C8" s="31" t="s">
        <v>14</v>
      </c>
      <c r="D8" s="25">
        <v>24.87</v>
      </c>
      <c r="E8" s="25">
        <v>16.32</v>
      </c>
      <c r="F8" s="32">
        <f aca="true" t="shared" si="0" ref="F8:F27">IF(E8="",D8,IF(D8&lt;E8,D8,E8))</f>
        <v>16.32</v>
      </c>
      <c r="G8" s="26">
        <f>RANK(F8,F8:F27,1)</f>
        <v>1</v>
      </c>
    </row>
    <row r="9" spans="1:7" ht="18.75">
      <c r="A9" s="1">
        <v>10</v>
      </c>
      <c r="B9" s="28" t="s">
        <v>31</v>
      </c>
      <c r="C9" s="38" t="s">
        <v>32</v>
      </c>
      <c r="D9" s="25">
        <v>16.96</v>
      </c>
      <c r="E9" s="25">
        <v>20.2</v>
      </c>
      <c r="F9" s="32">
        <f t="shared" si="0"/>
        <v>16.96</v>
      </c>
      <c r="G9" s="26">
        <f>RANK(F9,F8:F27,1)</f>
        <v>2</v>
      </c>
    </row>
    <row r="10" spans="1:7" ht="16.5">
      <c r="A10" s="1">
        <v>8</v>
      </c>
      <c r="B10" s="28" t="s">
        <v>29</v>
      </c>
      <c r="C10" s="37" t="s">
        <v>13</v>
      </c>
      <c r="D10" s="25">
        <v>30.18</v>
      </c>
      <c r="E10" s="25">
        <v>19.34</v>
      </c>
      <c r="F10" s="32">
        <f t="shared" si="0"/>
        <v>19.34</v>
      </c>
      <c r="G10" s="26">
        <f>RANK(F10,F8:F27,1)</f>
        <v>3</v>
      </c>
    </row>
    <row r="11" spans="1:7" ht="18.75">
      <c r="A11" s="1">
        <v>14</v>
      </c>
      <c r="B11" s="28" t="s">
        <v>36</v>
      </c>
      <c r="C11" s="38" t="s">
        <v>32</v>
      </c>
      <c r="D11" s="25">
        <v>19.47</v>
      </c>
      <c r="E11" s="25">
        <v>19.36</v>
      </c>
      <c r="F11" s="32">
        <f t="shared" si="0"/>
        <v>19.36</v>
      </c>
      <c r="G11" s="26">
        <f>RANK(F11,F8:F27,1)</f>
        <v>4</v>
      </c>
    </row>
    <row r="12" spans="1:7" ht="16.5">
      <c r="A12" s="1">
        <v>12</v>
      </c>
      <c r="B12" s="30" t="s">
        <v>34</v>
      </c>
      <c r="C12" s="31" t="s">
        <v>13</v>
      </c>
      <c r="D12" s="25">
        <v>24.25</v>
      </c>
      <c r="E12" s="25">
        <v>19.44</v>
      </c>
      <c r="F12" s="32">
        <f t="shared" si="0"/>
        <v>19.44</v>
      </c>
      <c r="G12" s="26">
        <f>RANK(F12,F8:F27,1)</f>
        <v>5</v>
      </c>
    </row>
    <row r="13" spans="1:7" ht="16.5">
      <c r="A13" s="1">
        <v>7</v>
      </c>
      <c r="B13" s="28" t="s">
        <v>28</v>
      </c>
      <c r="C13" s="35" t="s">
        <v>14</v>
      </c>
      <c r="D13" s="25">
        <v>20.25</v>
      </c>
      <c r="E13" s="25">
        <v>30.31</v>
      </c>
      <c r="F13" s="32">
        <f t="shared" si="0"/>
        <v>20.25</v>
      </c>
      <c r="G13" s="26">
        <f>RANK(F13,F8:F27,1)</f>
        <v>6</v>
      </c>
    </row>
    <row r="14" spans="1:7" ht="16.5">
      <c r="A14" s="1">
        <v>15</v>
      </c>
      <c r="B14" s="28" t="s">
        <v>37</v>
      </c>
      <c r="C14" s="37" t="s">
        <v>14</v>
      </c>
      <c r="D14" s="25" t="s">
        <v>124</v>
      </c>
      <c r="E14" s="25">
        <v>20.99</v>
      </c>
      <c r="F14" s="32">
        <f t="shared" si="0"/>
        <v>20.99</v>
      </c>
      <c r="G14" s="26">
        <f>RANK(F14,F8:F27,1)</f>
        <v>7</v>
      </c>
    </row>
    <row r="15" spans="1:7" ht="16.5">
      <c r="A15" s="1">
        <v>21</v>
      </c>
      <c r="B15" s="28" t="s">
        <v>43</v>
      </c>
      <c r="C15" s="35" t="s">
        <v>11</v>
      </c>
      <c r="D15" s="25">
        <v>24.16</v>
      </c>
      <c r="E15" s="25">
        <v>22.2</v>
      </c>
      <c r="F15" s="32">
        <f t="shared" si="0"/>
        <v>22.2</v>
      </c>
      <c r="G15" s="26">
        <f>RANK(F15,F8:F27,1)</f>
        <v>8</v>
      </c>
    </row>
    <row r="16" spans="1:7" ht="16.5">
      <c r="A16" s="1">
        <v>17</v>
      </c>
      <c r="B16" s="30" t="s">
        <v>39</v>
      </c>
      <c r="C16" s="31" t="s">
        <v>11</v>
      </c>
      <c r="D16" s="25">
        <v>23.74</v>
      </c>
      <c r="E16" s="25">
        <v>26.72</v>
      </c>
      <c r="F16" s="32">
        <f t="shared" si="0"/>
        <v>23.74</v>
      </c>
      <c r="G16" s="26">
        <f>RANK(F16,F8:F27,1)</f>
        <v>9</v>
      </c>
    </row>
    <row r="17" spans="1:7" ht="18.75">
      <c r="A17" s="1">
        <v>6</v>
      </c>
      <c r="B17" s="28" t="s">
        <v>27</v>
      </c>
      <c r="C17" s="38" t="s">
        <v>15</v>
      </c>
      <c r="D17" s="25">
        <v>30.41</v>
      </c>
      <c r="E17" s="25">
        <v>24.77</v>
      </c>
      <c r="F17" s="32">
        <f t="shared" si="0"/>
        <v>24.77</v>
      </c>
      <c r="G17" s="26">
        <f>RANK(F17,F8:F27,1)</f>
        <v>10</v>
      </c>
    </row>
    <row r="18" spans="1:7" ht="16.5">
      <c r="A18" s="1">
        <v>24</v>
      </c>
      <c r="B18" s="28" t="s">
        <v>45</v>
      </c>
      <c r="C18" s="37" t="s">
        <v>13</v>
      </c>
      <c r="D18" s="25">
        <v>24.87</v>
      </c>
      <c r="E18" s="25">
        <v>27.99</v>
      </c>
      <c r="F18" s="32">
        <f t="shared" si="0"/>
        <v>24.87</v>
      </c>
      <c r="G18" s="26">
        <f>RANK(F18,F8:F27,1)</f>
        <v>11</v>
      </c>
    </row>
    <row r="19" spans="1:7" ht="16.5">
      <c r="A19" s="1">
        <v>20</v>
      </c>
      <c r="B19" s="28" t="s">
        <v>42</v>
      </c>
      <c r="C19" s="35" t="s">
        <v>13</v>
      </c>
      <c r="D19" s="25">
        <v>32.72</v>
      </c>
      <c r="E19" s="25">
        <v>29.74</v>
      </c>
      <c r="F19" s="32">
        <f t="shared" si="0"/>
        <v>29.74</v>
      </c>
      <c r="G19" s="26">
        <f>RANK(F19,F8:F27,1)</f>
        <v>12</v>
      </c>
    </row>
    <row r="20" spans="1:7" ht="16.5">
      <c r="A20" s="1">
        <v>19</v>
      </c>
      <c r="B20" s="30" t="s">
        <v>41</v>
      </c>
      <c r="C20" s="31" t="s">
        <v>14</v>
      </c>
      <c r="D20" s="25">
        <v>30</v>
      </c>
      <c r="E20" s="25">
        <v>93.93</v>
      </c>
      <c r="F20" s="32">
        <f t="shared" si="0"/>
        <v>30</v>
      </c>
      <c r="G20" s="26">
        <f>RANK(F20,F8:F27,1)</f>
        <v>13</v>
      </c>
    </row>
    <row r="21" spans="1:7" ht="16.5">
      <c r="A21" s="1">
        <v>16</v>
      </c>
      <c r="B21" s="28" t="s">
        <v>38</v>
      </c>
      <c r="C21" s="35" t="s">
        <v>13</v>
      </c>
      <c r="D21" s="25">
        <v>32.37</v>
      </c>
      <c r="E21" s="25">
        <v>30.61</v>
      </c>
      <c r="F21" s="32">
        <f t="shared" si="0"/>
        <v>30.61</v>
      </c>
      <c r="G21" s="26">
        <f>RANK(F21,F8:F27,1)</f>
        <v>14</v>
      </c>
    </row>
    <row r="22" spans="1:7" ht="16.5">
      <c r="A22" s="1">
        <v>22</v>
      </c>
      <c r="B22" s="28" t="s">
        <v>44</v>
      </c>
      <c r="C22" s="36" t="s">
        <v>16</v>
      </c>
      <c r="D22" s="25" t="s">
        <v>124</v>
      </c>
      <c r="E22" s="25">
        <v>37.77</v>
      </c>
      <c r="F22" s="32">
        <f t="shared" si="0"/>
        <v>37.77</v>
      </c>
      <c r="G22" s="26">
        <f>RANK(F22,F8:F27,1)</f>
        <v>15</v>
      </c>
    </row>
    <row r="23" spans="1:7" ht="16.5">
      <c r="A23" s="1">
        <v>5</v>
      </c>
      <c r="B23" s="28" t="s">
        <v>26</v>
      </c>
      <c r="C23" s="35" t="s">
        <v>11</v>
      </c>
      <c r="D23" s="25">
        <v>93.18</v>
      </c>
      <c r="E23" s="25">
        <v>38.12</v>
      </c>
      <c r="F23" s="32">
        <f t="shared" si="0"/>
        <v>38.12</v>
      </c>
      <c r="G23" s="26">
        <f>RANK(F23,F8:F27,1)</f>
        <v>16</v>
      </c>
    </row>
    <row r="24" spans="1:7" ht="16.5">
      <c r="A24" s="1">
        <v>13</v>
      </c>
      <c r="B24" s="30" t="s">
        <v>35</v>
      </c>
      <c r="C24" s="31" t="s">
        <v>11</v>
      </c>
      <c r="D24" s="25">
        <v>43.09</v>
      </c>
      <c r="E24" s="25" t="s">
        <v>124</v>
      </c>
      <c r="F24" s="32">
        <f t="shared" si="0"/>
        <v>43.09</v>
      </c>
      <c r="G24" s="26">
        <f>RANK(F24,F8:F27,1)</f>
        <v>17</v>
      </c>
    </row>
    <row r="25" spans="1:7" ht="16.5">
      <c r="A25" s="1">
        <v>4</v>
      </c>
      <c r="B25" s="28" t="s">
        <v>25</v>
      </c>
      <c r="C25" s="35" t="s">
        <v>13</v>
      </c>
      <c r="D25" s="25">
        <v>110.5</v>
      </c>
      <c r="E25" s="25">
        <v>48.93</v>
      </c>
      <c r="F25" s="32">
        <f t="shared" si="0"/>
        <v>48.93</v>
      </c>
      <c r="G25" s="26">
        <f>RANK(F25,F8:F27,1)</f>
        <v>18</v>
      </c>
    </row>
    <row r="26" spans="1:7" ht="16.5">
      <c r="A26" s="1">
        <v>18</v>
      </c>
      <c r="B26" s="28" t="s">
        <v>40</v>
      </c>
      <c r="C26" s="36" t="s">
        <v>16</v>
      </c>
      <c r="D26" s="25" t="s">
        <v>124</v>
      </c>
      <c r="E26" s="25">
        <v>53.53</v>
      </c>
      <c r="F26" s="32">
        <f t="shared" si="0"/>
        <v>53.53</v>
      </c>
      <c r="G26" s="26">
        <f>RANK(F26,F8:F27,1)</f>
        <v>19</v>
      </c>
    </row>
    <row r="27" spans="1:7" ht="16.5">
      <c r="A27" s="1">
        <v>9</v>
      </c>
      <c r="B27" s="30" t="s">
        <v>30</v>
      </c>
      <c r="C27" s="31" t="s">
        <v>11</v>
      </c>
      <c r="D27" s="25">
        <v>58.9</v>
      </c>
      <c r="E27" s="25" t="s">
        <v>124</v>
      </c>
      <c r="F27" s="32">
        <f t="shared" si="0"/>
        <v>58.9</v>
      </c>
      <c r="G27" s="26">
        <f>RANK(F27,F8:F27,1)</f>
        <v>20</v>
      </c>
    </row>
    <row r="31" spans="1:7" ht="19.5">
      <c r="A31" s="85" t="s">
        <v>126</v>
      </c>
      <c r="B31" s="85"/>
      <c r="C31" s="85"/>
      <c r="D31" s="85"/>
      <c r="E31" s="85"/>
      <c r="F31" s="85"/>
      <c r="G31" s="85"/>
    </row>
    <row r="33" spans="1:7" ht="18.75">
      <c r="A33">
        <v>1</v>
      </c>
      <c r="B33" s="28" t="s">
        <v>24</v>
      </c>
      <c r="C33" s="29" t="s">
        <v>22</v>
      </c>
      <c r="D33" s="25">
        <v>39.46</v>
      </c>
      <c r="E33" s="25">
        <v>34.95</v>
      </c>
      <c r="F33" s="32">
        <f>IF(E33="",D33,IF(D33&lt;E33,D33,E33))</f>
        <v>34.95</v>
      </c>
      <c r="G33" s="26">
        <f>RANK(F33,F33:F55,1)</f>
        <v>1</v>
      </c>
    </row>
    <row r="34" spans="1:7" ht="18.75">
      <c r="A34">
        <v>2</v>
      </c>
      <c r="B34" s="28" t="s">
        <v>21</v>
      </c>
      <c r="C34" s="29" t="s">
        <v>22</v>
      </c>
      <c r="D34" s="25">
        <v>40.8</v>
      </c>
      <c r="E34" s="25">
        <v>56.49</v>
      </c>
      <c r="F34" s="32">
        <f>IF(E34="",D34,IF(D34&lt;E34,D34,E34))</f>
        <v>40.8</v>
      </c>
      <c r="G34" s="26">
        <f>RANK(F34,F33:F55,1)</f>
        <v>2</v>
      </c>
    </row>
    <row r="35" spans="1:7" ht="18.75">
      <c r="A35">
        <v>3</v>
      </c>
      <c r="B35" s="28" t="s">
        <v>23</v>
      </c>
      <c r="C35" s="29" t="s">
        <v>22</v>
      </c>
      <c r="D35" s="25">
        <v>62.12</v>
      </c>
      <c r="E35" s="25">
        <v>41.38</v>
      </c>
      <c r="F35" s="32">
        <f>IF(E35="",D35,IF(D35&lt;E35,D35,E35))</f>
        <v>41.38</v>
      </c>
      <c r="G35" s="26">
        <f>RANK(F35,F33:F55,1)</f>
        <v>3</v>
      </c>
    </row>
  </sheetData>
  <sheetProtection/>
  <mergeCells count="5">
    <mergeCell ref="B7:C7"/>
    <mergeCell ref="A31:G31"/>
    <mergeCell ref="A1:G1"/>
    <mergeCell ref="A3:G3"/>
    <mergeCell ref="A5:G5"/>
  </mergeCells>
  <conditionalFormatting sqref="G33:G35 G8:G2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conditionalFormatting sqref="G7">
    <cfRule type="cellIs" priority="4" dxfId="2" operator="equal" stopIfTrue="1">
      <formula>1</formula>
    </cfRule>
    <cfRule type="cellIs" priority="5" dxfId="0" operator="equal" stopIfTrue="1">
      <formula>2</formula>
    </cfRule>
    <cfRule type="cellIs" priority="6" dxfId="3" operator="equal" stopIfTrue="1">
      <formula>3</formula>
    </cfRule>
  </conditionalFormatting>
  <printOptions horizontalCentered="1" verticalCentered="1"/>
  <pageMargins left="0" right="0" top="0.1968503937007874" bottom="0.3937007874015748" header="0.5118110236220472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5.140625" style="13" customWidth="1"/>
    <col min="2" max="2" width="23.140625" style="21" customWidth="1"/>
    <col min="3" max="3" width="23.00390625" style="41" customWidth="1"/>
    <col min="4" max="5" width="10.7109375" style="2" customWidth="1"/>
    <col min="6" max="6" width="10.8515625" style="2" customWidth="1"/>
    <col min="7" max="7" width="8.28125" style="2" customWidth="1"/>
    <col min="8" max="16384" width="9.140625" style="1" customWidth="1"/>
  </cols>
  <sheetData>
    <row r="1" spans="1:9" s="3" customFormat="1" ht="22.5">
      <c r="A1" s="86" t="s">
        <v>46</v>
      </c>
      <c r="B1" s="86"/>
      <c r="C1" s="86"/>
      <c r="D1" s="86"/>
      <c r="E1" s="86"/>
      <c r="F1" s="86"/>
      <c r="G1" s="86"/>
      <c r="H1" s="15"/>
      <c r="I1" s="15"/>
    </row>
    <row r="2" spans="1:9" s="3" customFormat="1" ht="4.5" customHeight="1">
      <c r="A2" s="12"/>
      <c r="B2" s="18"/>
      <c r="C2" s="40"/>
      <c r="D2" s="4"/>
      <c r="E2" s="5"/>
      <c r="F2" s="5"/>
      <c r="G2" s="6"/>
      <c r="H2" s="6"/>
      <c r="I2" s="7"/>
    </row>
    <row r="3" spans="1:9" s="3" customFormat="1" ht="20.25">
      <c r="A3" s="87" t="s">
        <v>47</v>
      </c>
      <c r="B3" s="87"/>
      <c r="C3" s="87"/>
      <c r="D3" s="87"/>
      <c r="E3" s="87"/>
      <c r="F3" s="87"/>
      <c r="G3" s="87"/>
      <c r="H3" s="16"/>
      <c r="I3" s="16"/>
    </row>
    <row r="4" spans="1:9" s="3" customFormat="1" ht="4.5" customHeight="1">
      <c r="A4" s="12"/>
      <c r="B4" s="19"/>
      <c r="C4" s="8"/>
      <c r="D4" s="11"/>
      <c r="E4" s="11"/>
      <c r="F4" s="11"/>
      <c r="G4" s="11"/>
      <c r="H4" s="11"/>
      <c r="I4" s="11"/>
    </row>
    <row r="5" spans="1:9" s="3" customFormat="1" ht="24.75" customHeight="1">
      <c r="A5" s="85" t="s">
        <v>9</v>
      </c>
      <c r="B5" s="85"/>
      <c r="C5" s="85"/>
      <c r="D5" s="85"/>
      <c r="E5" s="85"/>
      <c r="F5" s="85"/>
      <c r="G5" s="85"/>
      <c r="H5" s="17"/>
      <c r="I5" s="17"/>
    </row>
    <row r="6" spans="1:15" s="3" customFormat="1" ht="4.5" customHeight="1" thickBot="1">
      <c r="A6" s="12"/>
      <c r="B6" s="20"/>
      <c r="C6" s="8"/>
      <c r="D6" s="8"/>
      <c r="E6" s="8"/>
      <c r="F6" s="8"/>
      <c r="G6" s="8"/>
      <c r="H6" s="8"/>
      <c r="I6" s="8"/>
      <c r="J6" s="9"/>
      <c r="K6" s="8"/>
      <c r="L6" s="8"/>
      <c r="M6" s="9"/>
      <c r="N6" s="9"/>
      <c r="O6" s="10"/>
    </row>
    <row r="7" spans="1:7" s="12" customFormat="1" ht="33.75" customHeight="1" thickBot="1" thickTop="1">
      <c r="A7" s="24" t="s">
        <v>6</v>
      </c>
      <c r="B7" s="27" t="s">
        <v>4</v>
      </c>
      <c r="C7" s="42" t="s">
        <v>3</v>
      </c>
      <c r="D7" s="33" t="s">
        <v>0</v>
      </c>
      <c r="E7" s="34" t="s">
        <v>1</v>
      </c>
      <c r="F7" s="22" t="s">
        <v>2</v>
      </c>
      <c r="G7" s="23" t="s">
        <v>5</v>
      </c>
    </row>
    <row r="8" spans="1:7" ht="18" customHeight="1" thickTop="1">
      <c r="A8" s="39">
        <v>13</v>
      </c>
      <c r="B8" s="28" t="s">
        <v>59</v>
      </c>
      <c r="C8" s="43" t="s">
        <v>16</v>
      </c>
      <c r="D8" s="25">
        <v>15.97</v>
      </c>
      <c r="E8" s="25">
        <v>18.67</v>
      </c>
      <c r="F8" s="32">
        <f aca="true" t="shared" si="0" ref="F8:F33">IF(E8="",D8,IF(D8&lt;E8,D8,E8))</f>
        <v>15.97</v>
      </c>
      <c r="G8" s="26">
        <f>RANK(F8,F8:F33,1)</f>
        <v>1</v>
      </c>
    </row>
    <row r="9" spans="1:7" ht="16.5">
      <c r="A9" s="39">
        <v>27</v>
      </c>
      <c r="B9" s="30" t="s">
        <v>73</v>
      </c>
      <c r="C9" s="44" t="s">
        <v>11</v>
      </c>
      <c r="D9" s="25">
        <v>18.35</v>
      </c>
      <c r="E9" s="25">
        <v>17.19</v>
      </c>
      <c r="F9" s="32">
        <f t="shared" si="0"/>
        <v>17.19</v>
      </c>
      <c r="G9" s="26">
        <f>RANK(F9,F8:F33,1)</f>
        <v>2</v>
      </c>
    </row>
    <row r="10" spans="1:7" ht="16.5">
      <c r="A10" s="39">
        <v>29</v>
      </c>
      <c r="B10" s="28" t="s">
        <v>75</v>
      </c>
      <c r="C10" s="44" t="s">
        <v>11</v>
      </c>
      <c r="D10" s="25">
        <v>17.34</v>
      </c>
      <c r="E10" s="25">
        <v>18.06</v>
      </c>
      <c r="F10" s="32">
        <f t="shared" si="0"/>
        <v>17.34</v>
      </c>
      <c r="G10" s="26">
        <f>RANK(F10,F8:F33,1)</f>
        <v>3</v>
      </c>
    </row>
    <row r="11" spans="1:7" ht="16.5">
      <c r="A11" s="39">
        <v>22</v>
      </c>
      <c r="B11" s="28" t="s">
        <v>68</v>
      </c>
      <c r="C11" s="46" t="s">
        <v>19</v>
      </c>
      <c r="D11" s="25">
        <v>21.23</v>
      </c>
      <c r="E11" s="25">
        <v>19.18</v>
      </c>
      <c r="F11" s="32">
        <f t="shared" si="0"/>
        <v>19.18</v>
      </c>
      <c r="G11" s="26">
        <f>RANK(F11,F8:F33,1)</f>
        <v>4</v>
      </c>
    </row>
    <row r="12" spans="1:7" ht="16.5">
      <c r="A12" s="39">
        <v>12</v>
      </c>
      <c r="B12" s="30" t="s">
        <v>58</v>
      </c>
      <c r="C12" s="44" t="s">
        <v>13</v>
      </c>
      <c r="D12" s="25">
        <v>20.91</v>
      </c>
      <c r="E12" s="25">
        <v>19.42</v>
      </c>
      <c r="F12" s="32">
        <f t="shared" si="0"/>
        <v>19.42</v>
      </c>
      <c r="G12" s="26">
        <f>RANK(F12,F8:F33,1)</f>
        <v>5</v>
      </c>
    </row>
    <row r="13" spans="1:7" ht="16.5">
      <c r="A13" s="39">
        <v>17</v>
      </c>
      <c r="B13" s="28" t="s">
        <v>63</v>
      </c>
      <c r="C13" s="45" t="s">
        <v>16</v>
      </c>
      <c r="D13" s="25">
        <v>21.81</v>
      </c>
      <c r="E13" s="25">
        <v>19.82</v>
      </c>
      <c r="F13" s="32">
        <f t="shared" si="0"/>
        <v>19.82</v>
      </c>
      <c r="G13" s="26">
        <f>RANK(F13,F8:F33,1)</f>
        <v>6</v>
      </c>
    </row>
    <row r="14" spans="1:7" ht="16.5">
      <c r="A14" s="39">
        <v>25</v>
      </c>
      <c r="B14" s="28" t="s">
        <v>71</v>
      </c>
      <c r="C14" s="44" t="s">
        <v>11</v>
      </c>
      <c r="D14" s="25">
        <v>21.51</v>
      </c>
      <c r="E14" s="25">
        <v>27.61</v>
      </c>
      <c r="F14" s="32">
        <f t="shared" si="0"/>
        <v>21.51</v>
      </c>
      <c r="G14" s="26">
        <f>RANK(F14,F8:F33,1)</f>
        <v>7</v>
      </c>
    </row>
    <row r="15" spans="1:7" ht="16.5">
      <c r="A15" s="39">
        <v>26</v>
      </c>
      <c r="B15" s="28" t="s">
        <v>72</v>
      </c>
      <c r="C15" s="46" t="s">
        <v>19</v>
      </c>
      <c r="D15" s="25">
        <v>22.35</v>
      </c>
      <c r="E15" s="25">
        <v>26.17</v>
      </c>
      <c r="F15" s="32">
        <f t="shared" si="0"/>
        <v>22.35</v>
      </c>
      <c r="G15" s="26">
        <f>RANK(F15,F8:F33,1)</f>
        <v>8</v>
      </c>
    </row>
    <row r="16" spans="1:7" ht="16.5">
      <c r="A16" s="39">
        <v>8</v>
      </c>
      <c r="B16" s="30" t="s">
        <v>54</v>
      </c>
      <c r="C16" s="44" t="s">
        <v>13</v>
      </c>
      <c r="D16" s="25">
        <v>22.47</v>
      </c>
      <c r="E16" s="25">
        <v>23.15</v>
      </c>
      <c r="F16" s="32">
        <f t="shared" si="0"/>
        <v>22.47</v>
      </c>
      <c r="G16" s="26">
        <f>RANK(F16,F8:F33,1)</f>
        <v>9</v>
      </c>
    </row>
    <row r="17" spans="1:7" ht="16.5">
      <c r="A17" s="39">
        <v>4</v>
      </c>
      <c r="B17" s="28" t="s">
        <v>51</v>
      </c>
      <c r="C17" s="44" t="s">
        <v>15</v>
      </c>
      <c r="D17" s="25">
        <v>32.48</v>
      </c>
      <c r="E17" s="25">
        <v>22.64</v>
      </c>
      <c r="F17" s="32">
        <f t="shared" si="0"/>
        <v>22.64</v>
      </c>
      <c r="G17" s="26">
        <f>RANK(F17,F8:F33,1)</f>
        <v>10</v>
      </c>
    </row>
    <row r="18" spans="1:7" ht="16.5">
      <c r="A18" s="39">
        <v>6</v>
      </c>
      <c r="B18" s="28" t="s">
        <v>52</v>
      </c>
      <c r="C18" s="44" t="s">
        <v>14</v>
      </c>
      <c r="D18" s="25" t="s">
        <v>124</v>
      </c>
      <c r="E18" s="25">
        <v>23.85</v>
      </c>
      <c r="F18" s="32">
        <f t="shared" si="0"/>
        <v>23.85</v>
      </c>
      <c r="G18" s="26">
        <f>RANK(F18,F8:F33,1)</f>
        <v>11</v>
      </c>
    </row>
    <row r="19" spans="1:7" ht="16.5">
      <c r="A19" s="39">
        <v>16</v>
      </c>
      <c r="B19" s="28" t="s">
        <v>62</v>
      </c>
      <c r="C19" s="44" t="s">
        <v>13</v>
      </c>
      <c r="D19" s="25">
        <v>27.14</v>
      </c>
      <c r="E19" s="25">
        <v>27.71</v>
      </c>
      <c r="F19" s="32">
        <f t="shared" si="0"/>
        <v>27.14</v>
      </c>
      <c r="G19" s="26">
        <f>RANK(F19,F8:F33,1)</f>
        <v>12</v>
      </c>
    </row>
    <row r="20" spans="1:7" ht="16.5">
      <c r="A20" s="39">
        <v>21</v>
      </c>
      <c r="B20" s="30" t="s">
        <v>67</v>
      </c>
      <c r="C20" s="45" t="s">
        <v>16</v>
      </c>
      <c r="D20" s="25">
        <v>28.36</v>
      </c>
      <c r="E20" s="25" t="s">
        <v>124</v>
      </c>
      <c r="F20" s="32">
        <f t="shared" si="0"/>
        <v>28.36</v>
      </c>
      <c r="G20" s="26">
        <f>RANK(F20,F8:F33,1)</f>
        <v>13</v>
      </c>
    </row>
    <row r="21" spans="1:7" ht="16.5">
      <c r="A21" s="39">
        <v>18</v>
      </c>
      <c r="B21" s="28" t="s">
        <v>64</v>
      </c>
      <c r="C21" s="44" t="s">
        <v>14</v>
      </c>
      <c r="D21" s="25">
        <v>28.55</v>
      </c>
      <c r="E21" s="25">
        <v>34.44</v>
      </c>
      <c r="F21" s="32">
        <f t="shared" si="0"/>
        <v>28.55</v>
      </c>
      <c r="G21" s="26">
        <f>RANK(F21,F8:F33,1)</f>
        <v>14</v>
      </c>
    </row>
    <row r="22" spans="1:7" ht="16.5">
      <c r="A22" s="39">
        <v>23</v>
      </c>
      <c r="B22" s="28" t="s">
        <v>69</v>
      </c>
      <c r="C22" s="44" t="s">
        <v>11</v>
      </c>
      <c r="D22" s="25" t="s">
        <v>124</v>
      </c>
      <c r="E22" s="25">
        <v>29.32</v>
      </c>
      <c r="F22" s="32">
        <f t="shared" si="0"/>
        <v>29.32</v>
      </c>
      <c r="G22" s="26">
        <f>RANK(F22,F8:F33,1)</f>
        <v>15</v>
      </c>
    </row>
    <row r="23" spans="1:7" ht="16.5">
      <c r="A23" s="39">
        <v>9</v>
      </c>
      <c r="B23" s="28" t="s">
        <v>55</v>
      </c>
      <c r="C23" s="45" t="s">
        <v>16</v>
      </c>
      <c r="D23" s="25">
        <v>33.28</v>
      </c>
      <c r="E23" s="25">
        <v>31.18</v>
      </c>
      <c r="F23" s="32">
        <f t="shared" si="0"/>
        <v>31.18</v>
      </c>
      <c r="G23" s="26">
        <f>RANK(F23,F8:F33,1)</f>
        <v>16</v>
      </c>
    </row>
    <row r="24" spans="1:7" ht="16.5">
      <c r="A24" s="39">
        <v>14</v>
      </c>
      <c r="B24" s="30" t="s">
        <v>60</v>
      </c>
      <c r="C24" s="44" t="s">
        <v>14</v>
      </c>
      <c r="D24" s="25" t="s">
        <v>124</v>
      </c>
      <c r="E24" s="25">
        <v>32.18</v>
      </c>
      <c r="F24" s="32">
        <f t="shared" si="0"/>
        <v>32.18</v>
      </c>
      <c r="G24" s="26">
        <f>RANK(F24,F8:F33,1)</f>
        <v>17</v>
      </c>
    </row>
    <row r="25" spans="1:7" ht="16.5">
      <c r="A25" s="39">
        <v>15</v>
      </c>
      <c r="B25" s="28" t="s">
        <v>61</v>
      </c>
      <c r="C25" s="44" t="s">
        <v>11</v>
      </c>
      <c r="D25" s="25">
        <v>33.77</v>
      </c>
      <c r="E25" s="25">
        <v>34.04</v>
      </c>
      <c r="F25" s="32">
        <f t="shared" si="0"/>
        <v>33.77</v>
      </c>
      <c r="G25" s="26">
        <f>RANK(F25,F8:F33,1)</f>
        <v>18</v>
      </c>
    </row>
    <row r="26" spans="1:7" ht="16.5">
      <c r="A26" s="39">
        <v>19</v>
      </c>
      <c r="B26" s="28" t="s">
        <v>65</v>
      </c>
      <c r="C26" s="44" t="s">
        <v>11</v>
      </c>
      <c r="D26" s="25" t="s">
        <v>124</v>
      </c>
      <c r="E26" s="25">
        <v>34.19</v>
      </c>
      <c r="F26" s="32">
        <f t="shared" si="0"/>
        <v>34.19</v>
      </c>
      <c r="G26" s="26">
        <f>RANK(F26,F8:F33,1)</f>
        <v>19</v>
      </c>
    </row>
    <row r="27" spans="1:7" ht="16.5">
      <c r="A27" s="39">
        <v>10</v>
      </c>
      <c r="B27" s="28" t="s">
        <v>56</v>
      </c>
      <c r="C27" s="44" t="s">
        <v>14</v>
      </c>
      <c r="D27" s="25">
        <v>34.3</v>
      </c>
      <c r="E27" s="25">
        <v>36.37</v>
      </c>
      <c r="F27" s="32">
        <f t="shared" si="0"/>
        <v>34.3</v>
      </c>
      <c r="G27" s="26">
        <f>RANK(F27,F8:F33,1)</f>
        <v>20</v>
      </c>
    </row>
    <row r="28" spans="1:7" ht="16.5">
      <c r="A28" s="39">
        <v>1</v>
      </c>
      <c r="B28" s="30" t="s">
        <v>48</v>
      </c>
      <c r="C28" s="47" t="s">
        <v>49</v>
      </c>
      <c r="D28" s="25" t="s">
        <v>124</v>
      </c>
      <c r="E28" s="25">
        <v>34.69</v>
      </c>
      <c r="F28" s="32">
        <f t="shared" si="0"/>
        <v>34.69</v>
      </c>
      <c r="G28" s="26">
        <f>RANK(F28,F8:F33,1)</f>
        <v>21</v>
      </c>
    </row>
    <row r="29" spans="1:7" ht="16.5">
      <c r="A29" s="39">
        <v>11</v>
      </c>
      <c r="B29" s="28" t="s">
        <v>57</v>
      </c>
      <c r="C29" s="44" t="s">
        <v>11</v>
      </c>
      <c r="D29" s="25">
        <v>39.34</v>
      </c>
      <c r="E29" s="25" t="s">
        <v>124</v>
      </c>
      <c r="F29" s="32">
        <f t="shared" si="0"/>
        <v>39.34</v>
      </c>
      <c r="G29" s="26">
        <f>RANK(F29,F8:F33,1)</f>
        <v>22</v>
      </c>
    </row>
    <row r="30" spans="1:7" ht="16.5">
      <c r="A30" s="39">
        <v>24</v>
      </c>
      <c r="B30" s="28" t="s">
        <v>70</v>
      </c>
      <c r="C30" s="44" t="s">
        <v>13</v>
      </c>
      <c r="D30" s="25">
        <v>43.73</v>
      </c>
      <c r="E30" s="25" t="s">
        <v>124</v>
      </c>
      <c r="F30" s="32">
        <f t="shared" si="0"/>
        <v>43.73</v>
      </c>
      <c r="G30" s="26">
        <f>RANK(F30,F8:F33,1)</f>
        <v>23</v>
      </c>
    </row>
    <row r="31" spans="1:7" ht="16.5">
      <c r="A31" s="39">
        <v>20</v>
      </c>
      <c r="B31" s="28" t="s">
        <v>66</v>
      </c>
      <c r="C31" s="44" t="s">
        <v>13</v>
      </c>
      <c r="D31" s="25">
        <v>44.15</v>
      </c>
      <c r="E31" s="25">
        <v>54.51</v>
      </c>
      <c r="F31" s="32">
        <f t="shared" si="0"/>
        <v>44.15</v>
      </c>
      <c r="G31" s="26">
        <f>RANK(F31,F8:F33,1)</f>
        <v>24</v>
      </c>
    </row>
    <row r="32" spans="1:7" ht="16.5">
      <c r="A32" s="39">
        <v>7</v>
      </c>
      <c r="B32" s="28" t="s">
        <v>53</v>
      </c>
      <c r="C32" s="44" t="s">
        <v>11</v>
      </c>
      <c r="D32" s="25">
        <v>45.56</v>
      </c>
      <c r="E32" s="25">
        <v>47.23</v>
      </c>
      <c r="F32" s="32">
        <f t="shared" si="0"/>
        <v>45.56</v>
      </c>
      <c r="G32" s="26">
        <f>RANK(F32,F8:F33,1)</f>
        <v>25</v>
      </c>
    </row>
    <row r="33" spans="1:7" ht="16.5">
      <c r="A33" s="39">
        <v>28</v>
      </c>
      <c r="B33" s="28" t="s">
        <v>74</v>
      </c>
      <c r="C33" s="45" t="s">
        <v>16</v>
      </c>
      <c r="D33" s="25" t="s">
        <v>124</v>
      </c>
      <c r="E33" s="25" t="s">
        <v>124</v>
      </c>
      <c r="F33" s="32" t="str">
        <f t="shared" si="0"/>
        <v>NP</v>
      </c>
      <c r="G33" s="26" t="e">
        <f>RANK(F33,F8:F33,1)</f>
        <v>#VALUE!</v>
      </c>
    </row>
    <row r="35" spans="1:7" ht="19.5">
      <c r="A35" s="85" t="s">
        <v>127</v>
      </c>
      <c r="B35" s="85"/>
      <c r="C35" s="85"/>
      <c r="D35" s="85"/>
      <c r="E35" s="85"/>
      <c r="F35" s="85"/>
      <c r="G35" s="85"/>
    </row>
    <row r="36" spans="1:7" ht="16.5">
      <c r="A36" s="39">
        <v>2</v>
      </c>
      <c r="B36" s="28" t="s">
        <v>50</v>
      </c>
      <c r="C36" s="46" t="s">
        <v>22</v>
      </c>
      <c r="D36" s="25">
        <v>47.26</v>
      </c>
      <c r="E36" s="25">
        <v>48.82</v>
      </c>
      <c r="F36" s="32">
        <f>IF(E36="",D36,IF(D36&lt;E36,D36,E36))</f>
        <v>47.26</v>
      </c>
      <c r="G36" s="26">
        <f>RANK(F36,F35:F62,1)</f>
        <v>1</v>
      </c>
    </row>
  </sheetData>
  <sheetProtection/>
  <mergeCells count="4">
    <mergeCell ref="A3:G3"/>
    <mergeCell ref="A5:G5"/>
    <mergeCell ref="A1:G1"/>
    <mergeCell ref="A35:G35"/>
  </mergeCells>
  <conditionalFormatting sqref="G36 G8:G33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conditionalFormatting sqref="G7">
    <cfRule type="cellIs" priority="4" dxfId="2" operator="equal" stopIfTrue="1">
      <formula>1</formula>
    </cfRule>
    <cfRule type="cellIs" priority="5" dxfId="0" operator="equal" stopIfTrue="1">
      <formula>2</formula>
    </cfRule>
    <cfRule type="cellIs" priority="6" dxfId="3" operator="equal" stopIfTrue="1">
      <formula>3</formula>
    </cfRule>
  </conditionalFormatting>
  <printOptions horizontalCentered="1"/>
  <pageMargins left="0" right="0" top="0.1968503937007874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5.140625" style="13" customWidth="1"/>
    <col min="2" max="2" width="27.140625" style="21" customWidth="1"/>
    <col min="3" max="3" width="22.57421875" style="2" customWidth="1"/>
    <col min="4" max="5" width="10.7109375" style="2" customWidth="1"/>
    <col min="6" max="6" width="10.8515625" style="2" customWidth="1"/>
    <col min="7" max="7" width="8.28125" style="2" customWidth="1"/>
    <col min="8" max="16384" width="9.140625" style="1" customWidth="1"/>
  </cols>
  <sheetData>
    <row r="1" spans="1:9" s="3" customFormat="1" ht="22.5">
      <c r="A1" s="86" t="s">
        <v>46</v>
      </c>
      <c r="B1" s="86"/>
      <c r="C1" s="86"/>
      <c r="D1" s="86"/>
      <c r="E1" s="86"/>
      <c r="F1" s="86"/>
      <c r="G1" s="15"/>
      <c r="H1" s="15"/>
      <c r="I1" s="15"/>
    </row>
    <row r="2" spans="1:9" s="3" customFormat="1" ht="4.5" customHeight="1">
      <c r="A2" s="12"/>
      <c r="B2" s="18"/>
      <c r="C2" s="4"/>
      <c r="D2" s="5"/>
      <c r="E2" s="5"/>
      <c r="F2" s="6"/>
      <c r="G2" s="6"/>
      <c r="H2" s="6"/>
      <c r="I2" s="7"/>
    </row>
    <row r="3" spans="1:9" s="3" customFormat="1" ht="20.25">
      <c r="A3" s="87" t="s">
        <v>47</v>
      </c>
      <c r="B3" s="87"/>
      <c r="C3" s="87"/>
      <c r="D3" s="87"/>
      <c r="E3" s="87"/>
      <c r="F3" s="87"/>
      <c r="G3" s="16"/>
      <c r="H3" s="16"/>
      <c r="I3" s="16"/>
    </row>
    <row r="4" spans="1:9" s="3" customFormat="1" ht="4.5" customHeight="1">
      <c r="A4" s="12"/>
      <c r="B4" s="19"/>
      <c r="C4" s="11"/>
      <c r="D4" s="11"/>
      <c r="E4" s="11"/>
      <c r="F4" s="11"/>
      <c r="G4" s="11"/>
      <c r="H4" s="11"/>
      <c r="I4" s="11"/>
    </row>
    <row r="5" spans="1:9" s="3" customFormat="1" ht="24.75" customHeight="1">
      <c r="A5" s="85" t="s">
        <v>20</v>
      </c>
      <c r="B5" s="85"/>
      <c r="C5" s="85"/>
      <c r="D5" s="85"/>
      <c r="E5" s="85"/>
      <c r="F5" s="85"/>
      <c r="G5" s="85"/>
      <c r="H5" s="17"/>
      <c r="I5" s="17"/>
    </row>
    <row r="6" spans="1:15" s="3" customFormat="1" ht="4.5" customHeight="1" thickBot="1">
      <c r="A6" s="12"/>
      <c r="B6" s="20"/>
      <c r="C6" s="8"/>
      <c r="D6" s="8"/>
      <c r="E6" s="8"/>
      <c r="F6" s="8"/>
      <c r="G6" s="8"/>
      <c r="H6" s="8"/>
      <c r="I6" s="8"/>
      <c r="J6" s="9"/>
      <c r="K6" s="8"/>
      <c r="L6" s="8"/>
      <c r="M6" s="9"/>
      <c r="N6" s="9"/>
      <c r="O6" s="10"/>
    </row>
    <row r="7" spans="1:7" s="12" customFormat="1" ht="33.75" customHeight="1" thickBot="1" thickTop="1">
      <c r="A7" s="48" t="s">
        <v>6</v>
      </c>
      <c r="B7" s="49" t="s">
        <v>4</v>
      </c>
      <c r="C7" s="50" t="s">
        <v>3</v>
      </c>
      <c r="D7" s="33" t="s">
        <v>0</v>
      </c>
      <c r="E7" s="34" t="s">
        <v>1</v>
      </c>
      <c r="F7" s="22" t="s">
        <v>2</v>
      </c>
      <c r="G7" s="23" t="s">
        <v>5</v>
      </c>
    </row>
    <row r="8" spans="1:7" ht="18" customHeight="1" thickTop="1">
      <c r="A8" s="51">
        <v>41</v>
      </c>
      <c r="B8" s="52" t="s">
        <v>107</v>
      </c>
      <c r="C8" s="52" t="s">
        <v>14</v>
      </c>
      <c r="D8" s="25">
        <v>21.05</v>
      </c>
      <c r="E8" s="25">
        <v>12.92</v>
      </c>
      <c r="F8" s="14">
        <f aca="true" t="shared" si="0" ref="F8:F33">IF(E8="",D8,IF(D8&lt;E8,D8,E8))</f>
        <v>12.92</v>
      </c>
      <c r="G8" s="26">
        <f>RANK(F8,F8:F33,1)</f>
        <v>1</v>
      </c>
    </row>
    <row r="9" spans="1:7" ht="16.5">
      <c r="A9" s="51">
        <v>51</v>
      </c>
      <c r="B9" s="52" t="s">
        <v>117</v>
      </c>
      <c r="C9" s="52" t="s">
        <v>118</v>
      </c>
      <c r="D9" s="25">
        <v>13.34</v>
      </c>
      <c r="E9" s="25">
        <v>14.37</v>
      </c>
      <c r="F9" s="14">
        <f t="shared" si="0"/>
        <v>13.34</v>
      </c>
      <c r="G9" s="26">
        <f>RANK(F9,F8:F33,1)</f>
        <v>2</v>
      </c>
    </row>
    <row r="10" spans="1:7" ht="16.5">
      <c r="A10" s="51">
        <v>32</v>
      </c>
      <c r="B10" s="52" t="s">
        <v>98</v>
      </c>
      <c r="C10" s="52" t="s">
        <v>15</v>
      </c>
      <c r="D10" s="25">
        <v>13.47</v>
      </c>
      <c r="E10" s="25" t="s">
        <v>124</v>
      </c>
      <c r="F10" s="14">
        <f t="shared" si="0"/>
        <v>13.47</v>
      </c>
      <c r="G10" s="26">
        <f>RANK(F10,F8:F33,1)</f>
        <v>3</v>
      </c>
    </row>
    <row r="11" spans="1:7" ht="18.75">
      <c r="A11" s="51">
        <v>46</v>
      </c>
      <c r="B11" s="52" t="s">
        <v>112</v>
      </c>
      <c r="C11" s="54" t="s">
        <v>18</v>
      </c>
      <c r="D11" s="25">
        <v>14.35</v>
      </c>
      <c r="E11" s="25">
        <v>14.31</v>
      </c>
      <c r="F11" s="14">
        <f t="shared" si="0"/>
        <v>14.31</v>
      </c>
      <c r="G11" s="26">
        <f>RANK(F11,F8:F33,1)</f>
        <v>4</v>
      </c>
    </row>
    <row r="12" spans="1:7" ht="16.5">
      <c r="A12" s="53">
        <v>55</v>
      </c>
      <c r="B12" s="52" t="s">
        <v>122</v>
      </c>
      <c r="C12" s="52" t="s">
        <v>11</v>
      </c>
      <c r="D12" s="25">
        <v>16.88</v>
      </c>
      <c r="E12" s="25">
        <v>14.78</v>
      </c>
      <c r="F12" s="14">
        <f t="shared" si="0"/>
        <v>14.78</v>
      </c>
      <c r="G12" s="26">
        <f>RANK(F12,F8:F33,1)</f>
        <v>5</v>
      </c>
    </row>
    <row r="13" spans="1:7" ht="18.75">
      <c r="A13" s="51">
        <v>52</v>
      </c>
      <c r="B13" s="52" t="s">
        <v>119</v>
      </c>
      <c r="C13" s="54" t="s">
        <v>32</v>
      </c>
      <c r="D13" s="25">
        <v>17.14</v>
      </c>
      <c r="E13" s="25">
        <v>15.09</v>
      </c>
      <c r="F13" s="14">
        <f t="shared" si="0"/>
        <v>15.09</v>
      </c>
      <c r="G13" s="26">
        <f>RANK(F13,F8:F33,1)</f>
        <v>6</v>
      </c>
    </row>
    <row r="14" spans="1:7" ht="16.5">
      <c r="A14" s="53">
        <v>49</v>
      </c>
      <c r="B14" s="52" t="s">
        <v>115</v>
      </c>
      <c r="C14" s="52" t="s">
        <v>11</v>
      </c>
      <c r="D14" s="25">
        <v>15.18</v>
      </c>
      <c r="E14" s="25">
        <v>15.64</v>
      </c>
      <c r="F14" s="14">
        <f t="shared" si="0"/>
        <v>15.18</v>
      </c>
      <c r="G14" s="26">
        <f>RANK(F14,F8:F33,1)</f>
        <v>7</v>
      </c>
    </row>
    <row r="15" spans="1:7" ht="16.5">
      <c r="A15" s="53">
        <v>43</v>
      </c>
      <c r="B15" s="52" t="s">
        <v>109</v>
      </c>
      <c r="C15" s="52" t="s">
        <v>11</v>
      </c>
      <c r="D15" s="25">
        <v>20.46</v>
      </c>
      <c r="E15" s="25">
        <v>15.46</v>
      </c>
      <c r="F15" s="14">
        <f t="shared" si="0"/>
        <v>15.46</v>
      </c>
      <c r="G15" s="26">
        <f>RANK(F15,F8:F33,1)</f>
        <v>8</v>
      </c>
    </row>
    <row r="16" spans="1:7" ht="16.5">
      <c r="A16" s="53">
        <v>31</v>
      </c>
      <c r="B16" s="52" t="s">
        <v>97</v>
      </c>
      <c r="C16" s="52" t="s">
        <v>18</v>
      </c>
      <c r="D16" s="25">
        <v>15.87</v>
      </c>
      <c r="E16" s="25">
        <v>16.88</v>
      </c>
      <c r="F16" s="14">
        <f t="shared" si="0"/>
        <v>15.87</v>
      </c>
      <c r="G16" s="26">
        <f>RANK(F16,F8:F33,1)</f>
        <v>9</v>
      </c>
    </row>
    <row r="17" spans="1:7" ht="16.5">
      <c r="A17" s="51">
        <v>35</v>
      </c>
      <c r="B17" s="52" t="s">
        <v>101</v>
      </c>
      <c r="C17" s="52" t="s">
        <v>14</v>
      </c>
      <c r="D17" s="25">
        <v>16.34</v>
      </c>
      <c r="E17" s="25">
        <v>19.29</v>
      </c>
      <c r="F17" s="14">
        <f t="shared" si="0"/>
        <v>16.34</v>
      </c>
      <c r="G17" s="26">
        <f>RANK(F17,F8:F33,1)</f>
        <v>10</v>
      </c>
    </row>
    <row r="18" spans="1:7" ht="16.5">
      <c r="A18" s="51">
        <v>48</v>
      </c>
      <c r="B18" s="52" t="s">
        <v>114</v>
      </c>
      <c r="C18" s="52" t="s">
        <v>13</v>
      </c>
      <c r="D18" s="25">
        <v>16.37</v>
      </c>
      <c r="E18" s="25">
        <v>18.6</v>
      </c>
      <c r="F18" s="14">
        <f t="shared" si="0"/>
        <v>16.37</v>
      </c>
      <c r="G18" s="26">
        <f>RANK(F18,F8:F33,1)</f>
        <v>11</v>
      </c>
    </row>
    <row r="19" spans="1:7" ht="16.5">
      <c r="A19" s="53">
        <v>37</v>
      </c>
      <c r="B19" s="52" t="s">
        <v>103</v>
      </c>
      <c r="C19" s="52" t="s">
        <v>11</v>
      </c>
      <c r="D19" s="25">
        <v>17.79</v>
      </c>
      <c r="E19" s="25">
        <v>16.57</v>
      </c>
      <c r="F19" s="14">
        <f t="shared" si="0"/>
        <v>16.57</v>
      </c>
      <c r="G19" s="26">
        <f>RANK(F19,F8:F33,1)</f>
        <v>12</v>
      </c>
    </row>
    <row r="20" spans="1:7" ht="16.5">
      <c r="A20" s="51">
        <v>38</v>
      </c>
      <c r="B20" s="52" t="s">
        <v>104</v>
      </c>
      <c r="C20" s="52" t="s">
        <v>15</v>
      </c>
      <c r="D20" s="25">
        <v>17.75</v>
      </c>
      <c r="E20" s="25">
        <v>16.59</v>
      </c>
      <c r="F20" s="14">
        <f t="shared" si="0"/>
        <v>16.59</v>
      </c>
      <c r="G20" s="26">
        <f>RANK(F20,F8:F33,1)</f>
        <v>13</v>
      </c>
    </row>
    <row r="21" spans="1:7" ht="16.5">
      <c r="A21" s="51">
        <v>54</v>
      </c>
      <c r="B21" s="52" t="s">
        <v>121</v>
      </c>
      <c r="C21" s="52" t="s">
        <v>13</v>
      </c>
      <c r="D21" s="25">
        <v>19.94</v>
      </c>
      <c r="E21" s="25">
        <v>16.82</v>
      </c>
      <c r="F21" s="14">
        <f t="shared" si="0"/>
        <v>16.82</v>
      </c>
      <c r="G21" s="26">
        <f>RANK(F21,F8:F33,1)</f>
        <v>14</v>
      </c>
    </row>
    <row r="22" spans="1:7" ht="16.5">
      <c r="A22" s="51">
        <v>53</v>
      </c>
      <c r="B22" s="52" t="s">
        <v>120</v>
      </c>
      <c r="C22" s="52" t="s">
        <v>14</v>
      </c>
      <c r="D22" s="25">
        <v>17.29</v>
      </c>
      <c r="E22" s="25" t="s">
        <v>124</v>
      </c>
      <c r="F22" s="14">
        <f t="shared" si="0"/>
        <v>17.29</v>
      </c>
      <c r="G22" s="26">
        <f>RANK(F22,F8:F33,1)</f>
        <v>15</v>
      </c>
    </row>
    <row r="23" spans="1:7" ht="16.5">
      <c r="A23" s="51">
        <v>39</v>
      </c>
      <c r="B23" s="52" t="s">
        <v>105</v>
      </c>
      <c r="C23" s="52" t="s">
        <v>12</v>
      </c>
      <c r="D23" s="25">
        <v>23.1</v>
      </c>
      <c r="E23" s="25">
        <v>17.57</v>
      </c>
      <c r="F23" s="14">
        <f t="shared" si="0"/>
        <v>17.57</v>
      </c>
      <c r="G23" s="26">
        <f>RANK(F23,F8:F33,1)</f>
        <v>16</v>
      </c>
    </row>
    <row r="24" spans="1:7" ht="16.5">
      <c r="A24" s="51">
        <v>47</v>
      </c>
      <c r="B24" s="52" t="s">
        <v>113</v>
      </c>
      <c r="C24" s="52" t="s">
        <v>14</v>
      </c>
      <c r="D24" s="25">
        <v>22.69</v>
      </c>
      <c r="E24" s="25">
        <v>17.77</v>
      </c>
      <c r="F24" s="14">
        <f t="shared" si="0"/>
        <v>17.77</v>
      </c>
      <c r="G24" s="26">
        <f>RANK(F24,F8:F33,1)</f>
        <v>17</v>
      </c>
    </row>
    <row r="25" spans="1:7" ht="16.5">
      <c r="A25" s="51">
        <v>36</v>
      </c>
      <c r="B25" s="52" t="s">
        <v>102</v>
      </c>
      <c r="C25" s="52" t="s">
        <v>13</v>
      </c>
      <c r="D25" s="25">
        <v>18.29</v>
      </c>
      <c r="E25" s="25">
        <v>17.78</v>
      </c>
      <c r="F25" s="14">
        <f t="shared" si="0"/>
        <v>17.78</v>
      </c>
      <c r="G25" s="26">
        <f>RANK(F25,F8:F33,1)</f>
        <v>18</v>
      </c>
    </row>
    <row r="26" spans="1:7" ht="16.5">
      <c r="A26" s="51">
        <v>42</v>
      </c>
      <c r="B26" s="52" t="s">
        <v>108</v>
      </c>
      <c r="C26" s="52" t="s">
        <v>13</v>
      </c>
      <c r="D26" s="25">
        <v>18.6</v>
      </c>
      <c r="E26" s="25">
        <v>31.16</v>
      </c>
      <c r="F26" s="14">
        <f t="shared" si="0"/>
        <v>18.6</v>
      </c>
      <c r="G26" s="26">
        <f>RANK(F26,F8:F33,1)</f>
        <v>19</v>
      </c>
    </row>
    <row r="27" spans="1:7" ht="16.5">
      <c r="A27" s="51">
        <v>44</v>
      </c>
      <c r="B27" s="52" t="s">
        <v>110</v>
      </c>
      <c r="C27" s="52" t="s">
        <v>15</v>
      </c>
      <c r="D27" s="25">
        <v>18.69</v>
      </c>
      <c r="E27" s="25" t="s">
        <v>124</v>
      </c>
      <c r="F27" s="14">
        <f t="shared" si="0"/>
        <v>18.69</v>
      </c>
      <c r="G27" s="26">
        <f>RANK(F27,F8:F33,1)</f>
        <v>20</v>
      </c>
    </row>
    <row r="28" spans="1:7" ht="16.5">
      <c r="A28" s="51">
        <v>50</v>
      </c>
      <c r="B28" s="52" t="s">
        <v>116</v>
      </c>
      <c r="C28" s="52" t="s">
        <v>15</v>
      </c>
      <c r="D28" s="25" t="s">
        <v>124</v>
      </c>
      <c r="E28" s="25">
        <v>19.84</v>
      </c>
      <c r="F28" s="14">
        <f t="shared" si="0"/>
        <v>19.84</v>
      </c>
      <c r="G28" s="26">
        <f>RANK(F28,F8:F33,1)</f>
        <v>21</v>
      </c>
    </row>
    <row r="29" spans="1:7" ht="18.75">
      <c r="A29" s="51">
        <v>34</v>
      </c>
      <c r="B29" s="52" t="s">
        <v>100</v>
      </c>
      <c r="C29" s="54" t="s">
        <v>19</v>
      </c>
      <c r="D29" s="25">
        <v>23.84</v>
      </c>
      <c r="E29" s="25">
        <v>20.06</v>
      </c>
      <c r="F29" s="14">
        <f t="shared" si="0"/>
        <v>20.06</v>
      </c>
      <c r="G29" s="26">
        <f>RANK(F29,F8:F33,1)</f>
        <v>22</v>
      </c>
    </row>
    <row r="30" spans="1:7" ht="16.5">
      <c r="A30" s="51">
        <v>45</v>
      </c>
      <c r="B30" s="52" t="s">
        <v>111</v>
      </c>
      <c r="C30" s="52" t="s">
        <v>12</v>
      </c>
      <c r="D30" s="25">
        <v>24.07</v>
      </c>
      <c r="E30" s="25" t="s">
        <v>124</v>
      </c>
      <c r="F30" s="14">
        <f t="shared" si="0"/>
        <v>24.07</v>
      </c>
      <c r="G30" s="26">
        <f>RANK(F30,F8:F33,1)</f>
        <v>23</v>
      </c>
    </row>
    <row r="31" spans="1:7" ht="16.5">
      <c r="A31" s="51">
        <v>56</v>
      </c>
      <c r="B31" s="52" t="s">
        <v>123</v>
      </c>
      <c r="C31" s="52" t="s">
        <v>15</v>
      </c>
      <c r="D31" s="25">
        <v>27.29</v>
      </c>
      <c r="E31" s="25">
        <v>25.92</v>
      </c>
      <c r="F31" s="14">
        <f t="shared" si="0"/>
        <v>25.92</v>
      </c>
      <c r="G31" s="26">
        <f>RANK(F31,F8:F33,1)</f>
        <v>24</v>
      </c>
    </row>
    <row r="32" spans="1:7" ht="18.75">
      <c r="A32" s="51">
        <v>40</v>
      </c>
      <c r="B32" s="52" t="s">
        <v>106</v>
      </c>
      <c r="C32" s="54" t="s">
        <v>19</v>
      </c>
      <c r="D32" s="25">
        <v>28.25</v>
      </c>
      <c r="E32" s="25" t="s">
        <v>124</v>
      </c>
      <c r="F32" s="14">
        <f t="shared" si="0"/>
        <v>28.25</v>
      </c>
      <c r="G32" s="26">
        <f>RANK(F32,F8:F33,1)</f>
        <v>25</v>
      </c>
    </row>
    <row r="33" spans="1:7" ht="16.5">
      <c r="A33" s="51">
        <v>33</v>
      </c>
      <c r="B33" s="52" t="s">
        <v>99</v>
      </c>
      <c r="C33" s="52" t="s">
        <v>12</v>
      </c>
      <c r="D33" s="25" t="s">
        <v>124</v>
      </c>
      <c r="E33" s="25" t="s">
        <v>124</v>
      </c>
      <c r="F33" s="14" t="str">
        <f t="shared" si="0"/>
        <v>NP</v>
      </c>
      <c r="G33" s="26">
        <v>26</v>
      </c>
    </row>
  </sheetData>
  <sheetProtection/>
  <mergeCells count="3">
    <mergeCell ref="A5:G5"/>
    <mergeCell ref="A1:F1"/>
    <mergeCell ref="A3:F3"/>
  </mergeCells>
  <conditionalFormatting sqref="G7">
    <cfRule type="cellIs" priority="1" dxfId="2" operator="equal" stopIfTrue="1">
      <formula>1</formula>
    </cfRule>
    <cfRule type="cellIs" priority="2" dxfId="0" operator="equal" stopIfTrue="1">
      <formula>2</formula>
    </cfRule>
    <cfRule type="cellIs" priority="3" dxfId="3" operator="equal" stopIfTrue="1">
      <formula>3</formula>
    </cfRule>
  </conditionalFormatting>
  <conditionalFormatting sqref="G8:G33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printOptions horizontalCentered="1"/>
  <pageMargins left="0" right="0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5.140625" style="13" customWidth="1"/>
    <col min="2" max="2" width="21.57421875" style="21" customWidth="1"/>
    <col min="3" max="3" width="21.7109375" style="2" customWidth="1"/>
    <col min="4" max="5" width="10.7109375" style="2" customWidth="1"/>
    <col min="6" max="6" width="10.8515625" style="2" customWidth="1"/>
    <col min="7" max="7" width="8.28125" style="2" customWidth="1"/>
    <col min="8" max="16384" width="9.140625" style="1" customWidth="1"/>
  </cols>
  <sheetData>
    <row r="1" spans="1:9" s="3" customFormat="1" ht="22.5">
      <c r="A1" s="86" t="s">
        <v>46</v>
      </c>
      <c r="B1" s="86"/>
      <c r="C1" s="86"/>
      <c r="D1" s="86"/>
      <c r="E1" s="86"/>
      <c r="F1" s="86"/>
      <c r="G1" s="86"/>
      <c r="H1" s="15"/>
      <c r="I1" s="15"/>
    </row>
    <row r="2" spans="1:9" s="3" customFormat="1" ht="4.5" customHeight="1">
      <c r="A2" s="12"/>
      <c r="B2" s="18"/>
      <c r="C2" s="40"/>
      <c r="D2" s="4"/>
      <c r="E2" s="5"/>
      <c r="F2" s="5"/>
      <c r="G2" s="6"/>
      <c r="H2" s="6"/>
      <c r="I2" s="7"/>
    </row>
    <row r="3" spans="1:9" s="3" customFormat="1" ht="20.25">
      <c r="A3" s="87" t="s">
        <v>47</v>
      </c>
      <c r="B3" s="87"/>
      <c r="C3" s="87"/>
      <c r="D3" s="87"/>
      <c r="E3" s="87"/>
      <c r="F3" s="87"/>
      <c r="G3" s="87"/>
      <c r="H3" s="16"/>
      <c r="I3" s="16"/>
    </row>
    <row r="4" spans="1:9" s="3" customFormat="1" ht="4.5" customHeight="1">
      <c r="A4" s="12"/>
      <c r="B4" s="19"/>
      <c r="C4" s="11"/>
      <c r="D4" s="11"/>
      <c r="E4" s="11"/>
      <c r="F4" s="11"/>
      <c r="G4" s="11"/>
      <c r="H4" s="11"/>
      <c r="I4" s="11"/>
    </row>
    <row r="5" spans="1:9" s="3" customFormat="1" ht="24.75" customHeight="1">
      <c r="A5" s="85" t="s">
        <v>7</v>
      </c>
      <c r="B5" s="85"/>
      <c r="C5" s="85"/>
      <c r="D5" s="85"/>
      <c r="E5" s="85"/>
      <c r="F5" s="85"/>
      <c r="G5" s="85"/>
      <c r="H5" s="17"/>
      <c r="I5" s="17"/>
    </row>
    <row r="6" spans="1:15" s="3" customFormat="1" ht="4.5" customHeight="1" thickBot="1">
      <c r="A6" s="12"/>
      <c r="B6" s="20"/>
      <c r="C6" s="8"/>
      <c r="D6" s="8"/>
      <c r="E6" s="8"/>
      <c r="F6" s="8"/>
      <c r="G6" s="8"/>
      <c r="H6" s="8"/>
      <c r="I6" s="8"/>
      <c r="J6" s="9"/>
      <c r="K6" s="8"/>
      <c r="L6" s="8"/>
      <c r="M6" s="9"/>
      <c r="N6" s="9"/>
      <c r="O6" s="10"/>
    </row>
    <row r="7" spans="1:7" s="12" customFormat="1" ht="33.75" customHeight="1" thickBot="1" thickTop="1">
      <c r="A7" s="48" t="s">
        <v>6</v>
      </c>
      <c r="B7" s="49" t="s">
        <v>4</v>
      </c>
      <c r="C7" s="50" t="s">
        <v>3</v>
      </c>
      <c r="D7" s="33" t="s">
        <v>0</v>
      </c>
      <c r="E7" s="34" t="s">
        <v>1</v>
      </c>
      <c r="F7" s="22" t="s">
        <v>2</v>
      </c>
      <c r="G7" s="23" t="s">
        <v>5</v>
      </c>
    </row>
    <row r="8" spans="1:7" ht="18" customHeight="1" thickTop="1">
      <c r="A8" s="55">
        <v>70</v>
      </c>
      <c r="B8" s="52" t="s">
        <v>85</v>
      </c>
      <c r="C8" s="57" t="s">
        <v>13</v>
      </c>
      <c r="D8" s="25" t="s">
        <v>124</v>
      </c>
      <c r="E8" s="25">
        <v>15.28</v>
      </c>
      <c r="F8" s="32">
        <f aca="true" t="shared" si="0" ref="F8:F28">IF(E8="",D8,IF(D8&lt;E8,D8,E8))</f>
        <v>15.28</v>
      </c>
      <c r="G8" s="26">
        <f>RANK(F8,F8:F28,1)</f>
        <v>1</v>
      </c>
    </row>
    <row r="9" spans="1:7" ht="16.5">
      <c r="A9" s="55">
        <v>73</v>
      </c>
      <c r="B9" s="52" t="s">
        <v>88</v>
      </c>
      <c r="C9" s="57" t="s">
        <v>12</v>
      </c>
      <c r="D9" s="25">
        <v>15.54</v>
      </c>
      <c r="E9" s="25" t="s">
        <v>124</v>
      </c>
      <c r="F9" s="32">
        <f t="shared" si="0"/>
        <v>15.54</v>
      </c>
      <c r="G9" s="26">
        <f>RANK(F9,F8:F28,1)</f>
        <v>2</v>
      </c>
    </row>
    <row r="10" spans="1:7" ht="16.5">
      <c r="A10" s="55">
        <v>74</v>
      </c>
      <c r="B10" s="52" t="s">
        <v>89</v>
      </c>
      <c r="C10" s="57" t="s">
        <v>18</v>
      </c>
      <c r="D10" s="25">
        <v>15.9</v>
      </c>
      <c r="E10" s="25" t="s">
        <v>124</v>
      </c>
      <c r="F10" s="32">
        <f t="shared" si="0"/>
        <v>15.9</v>
      </c>
      <c r="G10" s="26">
        <f>RANK(F10,F8:F28,1)</f>
        <v>3</v>
      </c>
    </row>
    <row r="11" spans="1:7" ht="16.5">
      <c r="A11" s="55">
        <v>68</v>
      </c>
      <c r="B11" s="52" t="s">
        <v>83</v>
      </c>
      <c r="C11" s="57" t="s">
        <v>14</v>
      </c>
      <c r="D11" s="25" t="s">
        <v>124</v>
      </c>
      <c r="E11" s="25">
        <v>16</v>
      </c>
      <c r="F11" s="32">
        <f t="shared" si="0"/>
        <v>16</v>
      </c>
      <c r="G11" s="26">
        <f>RANK(F11,F8:F28,1)</f>
        <v>4</v>
      </c>
    </row>
    <row r="12" spans="1:7" ht="16.5">
      <c r="A12" s="55">
        <v>80</v>
      </c>
      <c r="B12" s="52" t="s">
        <v>95</v>
      </c>
      <c r="C12" s="57" t="s">
        <v>18</v>
      </c>
      <c r="D12" s="25">
        <v>16.37</v>
      </c>
      <c r="E12" s="25">
        <v>17.58</v>
      </c>
      <c r="F12" s="32">
        <f t="shared" si="0"/>
        <v>16.37</v>
      </c>
      <c r="G12" s="26">
        <f>RANK(F12,F8:F28,1)</f>
        <v>5</v>
      </c>
    </row>
    <row r="13" spans="1:7" ht="16.5">
      <c r="A13" s="55">
        <v>76</v>
      </c>
      <c r="B13" s="52" t="s">
        <v>91</v>
      </c>
      <c r="C13" s="56" t="s">
        <v>32</v>
      </c>
      <c r="D13" s="25">
        <v>18.88</v>
      </c>
      <c r="E13" s="25">
        <v>16.56</v>
      </c>
      <c r="F13" s="32">
        <f t="shared" si="0"/>
        <v>16.56</v>
      </c>
      <c r="G13" s="26">
        <f>RANK(F13,F8:F28,1)</f>
        <v>6</v>
      </c>
    </row>
    <row r="14" spans="1:7" ht="16.5">
      <c r="A14" s="55">
        <v>65</v>
      </c>
      <c r="B14" s="52" t="s">
        <v>80</v>
      </c>
      <c r="C14" s="57" t="s">
        <v>15</v>
      </c>
      <c r="D14" s="25" t="s">
        <v>124</v>
      </c>
      <c r="E14" s="25">
        <v>16.58</v>
      </c>
      <c r="F14" s="32">
        <f t="shared" si="0"/>
        <v>16.58</v>
      </c>
      <c r="G14" s="26">
        <f>RANK(F14,F8:F28,1)</f>
        <v>7</v>
      </c>
    </row>
    <row r="15" spans="1:7" ht="16.5">
      <c r="A15" s="55">
        <v>75</v>
      </c>
      <c r="B15" s="52" t="s">
        <v>90</v>
      </c>
      <c r="C15" s="57" t="s">
        <v>11</v>
      </c>
      <c r="D15" s="25">
        <v>19.07</v>
      </c>
      <c r="E15" s="25">
        <v>17.38</v>
      </c>
      <c r="F15" s="32">
        <f t="shared" si="0"/>
        <v>17.38</v>
      </c>
      <c r="G15" s="26">
        <f>RANK(F15,F8:F28,1)</f>
        <v>8</v>
      </c>
    </row>
    <row r="16" spans="1:7" ht="16.5">
      <c r="A16" s="55">
        <v>69</v>
      </c>
      <c r="B16" s="52" t="s">
        <v>84</v>
      </c>
      <c r="C16" s="57" t="s">
        <v>11</v>
      </c>
      <c r="D16" s="25" t="s">
        <v>124</v>
      </c>
      <c r="E16" s="25">
        <v>17.4</v>
      </c>
      <c r="F16" s="32">
        <f t="shared" si="0"/>
        <v>17.4</v>
      </c>
      <c r="G16" s="26">
        <f>RANK(F16,F8:F28,1)</f>
        <v>9</v>
      </c>
    </row>
    <row r="17" spans="1:7" ht="16.5">
      <c r="A17" s="55">
        <v>66</v>
      </c>
      <c r="B17" s="52" t="s">
        <v>81</v>
      </c>
      <c r="C17" s="56" t="s">
        <v>19</v>
      </c>
      <c r="D17" s="25">
        <v>17.78</v>
      </c>
      <c r="E17" s="25" t="s">
        <v>124</v>
      </c>
      <c r="F17" s="32">
        <f t="shared" si="0"/>
        <v>17.78</v>
      </c>
      <c r="G17" s="26">
        <f>RANK(F17,F8:F28,1)</f>
        <v>10</v>
      </c>
    </row>
    <row r="18" spans="1:7" ht="16.5">
      <c r="A18" s="55">
        <v>78</v>
      </c>
      <c r="B18" s="52" t="s">
        <v>93</v>
      </c>
      <c r="C18" s="56" t="s">
        <v>19</v>
      </c>
      <c r="D18" s="25">
        <v>22.21</v>
      </c>
      <c r="E18" s="25">
        <v>18.18</v>
      </c>
      <c r="F18" s="32">
        <f t="shared" si="0"/>
        <v>18.18</v>
      </c>
      <c r="G18" s="26">
        <f>RANK(F18,F8:F28,1)</f>
        <v>11</v>
      </c>
    </row>
    <row r="19" spans="1:7" ht="16.5">
      <c r="A19" s="55">
        <v>67</v>
      </c>
      <c r="B19" s="52" t="s">
        <v>82</v>
      </c>
      <c r="C19" s="57" t="s">
        <v>12</v>
      </c>
      <c r="D19" s="25">
        <v>18.57</v>
      </c>
      <c r="E19" s="25">
        <v>18.33</v>
      </c>
      <c r="F19" s="32">
        <f t="shared" si="0"/>
        <v>18.33</v>
      </c>
      <c r="G19" s="26">
        <f>RANK(F19,F8:F28,1)</f>
        <v>12</v>
      </c>
    </row>
    <row r="20" spans="1:7" ht="16.5">
      <c r="A20" s="55">
        <v>63</v>
      </c>
      <c r="B20" s="52" t="s">
        <v>78</v>
      </c>
      <c r="C20" s="57" t="s">
        <v>11</v>
      </c>
      <c r="D20" s="25">
        <v>19.37</v>
      </c>
      <c r="E20" s="25">
        <v>18.48</v>
      </c>
      <c r="F20" s="32">
        <f t="shared" si="0"/>
        <v>18.48</v>
      </c>
      <c r="G20" s="26">
        <f>RANK(F20,F8:F28,1)</f>
        <v>13</v>
      </c>
    </row>
    <row r="21" spans="1:7" ht="16.5">
      <c r="A21" s="55">
        <v>62</v>
      </c>
      <c r="B21" s="52" t="s">
        <v>77</v>
      </c>
      <c r="C21" s="57" t="s">
        <v>14</v>
      </c>
      <c r="D21" s="25" t="s">
        <v>124</v>
      </c>
      <c r="E21" s="25">
        <v>18.81</v>
      </c>
      <c r="F21" s="32">
        <f t="shared" si="0"/>
        <v>18.81</v>
      </c>
      <c r="G21" s="26">
        <f>RANK(F21,F8:F28,1)</f>
        <v>14</v>
      </c>
    </row>
    <row r="22" spans="1:7" ht="16.5">
      <c r="A22" s="55">
        <v>64</v>
      </c>
      <c r="B22" s="52" t="s">
        <v>79</v>
      </c>
      <c r="C22" s="57" t="s">
        <v>13</v>
      </c>
      <c r="D22" s="25">
        <v>19.29</v>
      </c>
      <c r="E22" s="25">
        <v>19.1</v>
      </c>
      <c r="F22" s="32">
        <f t="shared" si="0"/>
        <v>19.1</v>
      </c>
      <c r="G22" s="26">
        <f>RANK(F22,F8:F28,1)</f>
        <v>15</v>
      </c>
    </row>
    <row r="23" spans="1:7" ht="16.5">
      <c r="A23" s="55">
        <v>81</v>
      </c>
      <c r="B23" s="52" t="s">
        <v>96</v>
      </c>
      <c r="C23" s="57" t="s">
        <v>15</v>
      </c>
      <c r="D23" s="25">
        <v>39.37</v>
      </c>
      <c r="E23" s="25">
        <v>19.34</v>
      </c>
      <c r="F23" s="32">
        <f t="shared" si="0"/>
        <v>19.34</v>
      </c>
      <c r="G23" s="26">
        <f>RANK(F23,F8:F28,1)</f>
        <v>16</v>
      </c>
    </row>
    <row r="24" spans="1:7" ht="16.5">
      <c r="A24" s="55">
        <v>79</v>
      </c>
      <c r="B24" s="52" t="s">
        <v>94</v>
      </c>
      <c r="C24" s="57" t="s">
        <v>12</v>
      </c>
      <c r="D24" s="25">
        <v>19.53</v>
      </c>
      <c r="E24" s="25">
        <v>22.16</v>
      </c>
      <c r="F24" s="32">
        <f t="shared" si="0"/>
        <v>19.53</v>
      </c>
      <c r="G24" s="26">
        <f>RANK(F24,F8:F28,1)</f>
        <v>17</v>
      </c>
    </row>
    <row r="25" spans="1:7" ht="16.5">
      <c r="A25" s="55">
        <v>77</v>
      </c>
      <c r="B25" s="52" t="s">
        <v>92</v>
      </c>
      <c r="C25" s="57" t="s">
        <v>15</v>
      </c>
      <c r="D25" s="25">
        <v>21.16</v>
      </c>
      <c r="E25" s="25">
        <v>19.85</v>
      </c>
      <c r="F25" s="32">
        <f t="shared" si="0"/>
        <v>19.85</v>
      </c>
      <c r="G25" s="26">
        <f>RANK(F25,F8:F28,1)</f>
        <v>18</v>
      </c>
    </row>
    <row r="26" spans="1:7" ht="16.5">
      <c r="A26" s="55">
        <v>72</v>
      </c>
      <c r="B26" s="52" t="s">
        <v>87</v>
      </c>
      <c r="C26" s="56" t="s">
        <v>19</v>
      </c>
      <c r="D26" s="25">
        <v>20.34</v>
      </c>
      <c r="E26" s="25">
        <v>23.07</v>
      </c>
      <c r="F26" s="32">
        <f t="shared" si="0"/>
        <v>20.34</v>
      </c>
      <c r="G26" s="26">
        <f>RANK(F26,F8:F28,1)</f>
        <v>19</v>
      </c>
    </row>
    <row r="27" spans="1:7" ht="16.5">
      <c r="A27" s="55">
        <v>71</v>
      </c>
      <c r="B27" s="52" t="s">
        <v>86</v>
      </c>
      <c r="C27" s="57" t="s">
        <v>15</v>
      </c>
      <c r="D27" s="25">
        <v>29.65</v>
      </c>
      <c r="E27" s="25">
        <v>23.4</v>
      </c>
      <c r="F27" s="32">
        <f t="shared" si="0"/>
        <v>23.4</v>
      </c>
      <c r="G27" s="26">
        <f>RANK(F27,F8:F28,1)</f>
        <v>20</v>
      </c>
    </row>
    <row r="28" spans="1:7" ht="16.5">
      <c r="A28" s="55">
        <v>61</v>
      </c>
      <c r="B28" s="52" t="s">
        <v>76</v>
      </c>
      <c r="C28" s="57" t="s">
        <v>12</v>
      </c>
      <c r="D28" s="25" t="s">
        <v>124</v>
      </c>
      <c r="E28" s="25" t="s">
        <v>124</v>
      </c>
      <c r="F28" s="32" t="str">
        <f t="shared" si="0"/>
        <v>NP</v>
      </c>
      <c r="G28" s="26">
        <v>21</v>
      </c>
    </row>
  </sheetData>
  <sheetProtection/>
  <mergeCells count="3">
    <mergeCell ref="A1:G1"/>
    <mergeCell ref="A3:G3"/>
    <mergeCell ref="A5:G5"/>
  </mergeCells>
  <conditionalFormatting sqref="G7">
    <cfRule type="cellIs" priority="1" dxfId="2" operator="equal" stopIfTrue="1">
      <formula>1</formula>
    </cfRule>
    <cfRule type="cellIs" priority="2" dxfId="0" operator="equal" stopIfTrue="1">
      <formula>2</formula>
    </cfRule>
    <cfRule type="cellIs" priority="3" dxfId="3" operator="equal" stopIfTrue="1">
      <formula>3</formula>
    </cfRule>
  </conditionalFormatting>
  <conditionalFormatting sqref="G8:G28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printOptions/>
  <pageMargins left="0" right="0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2014-06-23T14:37:44Z</cp:lastPrinted>
  <dcterms:created xsi:type="dcterms:W3CDTF">1997-01-24T11:07:25Z</dcterms:created>
  <dcterms:modified xsi:type="dcterms:W3CDTF">2014-09-17T06:40:38Z</dcterms:modified>
  <cp:category/>
  <cp:version/>
  <cp:contentType/>
  <cp:contentStatus/>
</cp:coreProperties>
</file>