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96" yWindow="105" windowWidth="12675" windowHeight="4500" activeTab="0"/>
  </bookViews>
  <sheets>
    <sheet name="celkové výsledky" sheetId="1" r:id="rId1"/>
    <sheet name="dívky" sheetId="2" r:id="rId2"/>
    <sheet name="chlapci" sheetId="3" r:id="rId3"/>
    <sheet name="mladší dívky" sheetId="4" r:id="rId4"/>
    <sheet name="mladší chlapci" sheetId="5" r:id="rId5"/>
  </sheets>
  <definedNames/>
  <calcPr fullCalcOnLoad="1"/>
</workbook>
</file>

<file path=xl/sharedStrings.xml><?xml version="1.0" encoding="utf-8"?>
<sst xmlns="http://schemas.openxmlformats.org/spreadsheetml/2006/main" count="368" uniqueCount="165">
  <si>
    <t>O pohár mladých hasičů</t>
  </si>
  <si>
    <t>startovní číslo</t>
  </si>
  <si>
    <t>SDH</t>
  </si>
  <si>
    <t>uzlová štafeta</t>
  </si>
  <si>
    <t>celkem</t>
  </si>
  <si>
    <t>součet časů</t>
  </si>
  <si>
    <t>pořadí</t>
  </si>
  <si>
    <t>čas</t>
  </si>
  <si>
    <t>body</t>
  </si>
  <si>
    <t>štafeta CTIF</t>
  </si>
  <si>
    <t>O pohár kolektivu mladých hasičů</t>
  </si>
  <si>
    <t>KATEGORIE - starší chlapci</t>
  </si>
  <si>
    <t>JMÉNO PŘÍJMENÍ</t>
  </si>
  <si>
    <t>I. pokus</t>
  </si>
  <si>
    <t>II. pokus</t>
  </si>
  <si>
    <t>VYHODNOCENÍ</t>
  </si>
  <si>
    <t>započtený čas</t>
  </si>
  <si>
    <t>Všeruby 28. září 2013 - starší</t>
  </si>
  <si>
    <t xml:space="preserve">60 metrů </t>
  </si>
  <si>
    <t>Všeruby 28. září 2013 - mladší</t>
  </si>
  <si>
    <t>Všeruby 28. Září 2013</t>
  </si>
  <si>
    <t>KATEGORIE - starší dívky</t>
  </si>
  <si>
    <t>KATEGORIE - mladší dívky</t>
  </si>
  <si>
    <t>Všeruby 28. září 2013</t>
  </si>
  <si>
    <t>KATEGORIE - mladší chlapci</t>
  </si>
  <si>
    <t>Manětín A</t>
  </si>
  <si>
    <t>Manětín B</t>
  </si>
  <si>
    <t>Jiřina Fenclová</t>
  </si>
  <si>
    <t>Pavlína Nováková</t>
  </si>
  <si>
    <t>Patrik Hnátek</t>
  </si>
  <si>
    <t>Josef Čapka</t>
  </si>
  <si>
    <t>Adéla Šafrová</t>
  </si>
  <si>
    <t>Martin Smutný</t>
  </si>
  <si>
    <t>Michaela Maršánová</t>
  </si>
  <si>
    <t>Petra Jesslová</t>
  </si>
  <si>
    <t>Petra Čejková</t>
  </si>
  <si>
    <t>Manětín</t>
  </si>
  <si>
    <t>Martina Pašková</t>
  </si>
  <si>
    <t>Zuzana Šafrová</t>
  </si>
  <si>
    <t>Michaela Trkovská</t>
  </si>
  <si>
    <t>David Hanus</t>
  </si>
  <si>
    <t>Jan Maršán</t>
  </si>
  <si>
    <t>Anna Vandrovcová</t>
  </si>
  <si>
    <t>Jan Chmelíř </t>
  </si>
  <si>
    <t>Ledce</t>
  </si>
  <si>
    <t>Lukáš Racek</t>
  </si>
  <si>
    <t xml:space="preserve">Petr Jírový </t>
  </si>
  <si>
    <t xml:space="preserve">Viktor Kliment </t>
  </si>
  <si>
    <t>Filip Calta</t>
  </si>
  <si>
    <t xml:space="preserve">Jan Friedrich </t>
  </si>
  <si>
    <t>Michala Krepindlová</t>
  </si>
  <si>
    <t>Chotíkov</t>
  </si>
  <si>
    <t>Adéla Tříkačová</t>
  </si>
  <si>
    <t>Adéla Zemanová</t>
  </si>
  <si>
    <t>Šárka Křikavová</t>
  </si>
  <si>
    <t>Aneta Tůmová</t>
  </si>
  <si>
    <t>Filip Broft</t>
  </si>
  <si>
    <t>Nevřeň</t>
  </si>
  <si>
    <t>Katka Urbánková</t>
  </si>
  <si>
    <t>Terezka Lukášová</t>
  </si>
  <si>
    <t>Tomáš Pechát</t>
  </si>
  <si>
    <t>Andulka Křížová</t>
  </si>
  <si>
    <t>Veronika Macháčová</t>
  </si>
  <si>
    <t>Martina Koudelová</t>
  </si>
  <si>
    <t>Ondra Šebek</t>
  </si>
  <si>
    <t>Martin Novák</t>
  </si>
  <si>
    <t>Dan Kubeš</t>
  </si>
  <si>
    <t>Denisa Joudalová</t>
  </si>
  <si>
    <t>Horní Bělá</t>
  </si>
  <si>
    <t>Veronika Pešíková</t>
  </si>
  <si>
    <t>Viktorie Jíchová</t>
  </si>
  <si>
    <t>Jana Třeštíková</t>
  </si>
  <si>
    <t>Vojta Lavička</t>
  </si>
  <si>
    <t>Daniel Švamberg</t>
  </si>
  <si>
    <t>David Jícha</t>
  </si>
  <si>
    <t>Matyáš Koza</t>
  </si>
  <si>
    <t>Jan Nový</t>
  </si>
  <si>
    <t>Michal Třeštík</t>
  </si>
  <si>
    <t>Klárka Pešíková</t>
  </si>
  <si>
    <t>Jakub Kolář</t>
  </si>
  <si>
    <t>Horní Hradiště</t>
  </si>
  <si>
    <t>Josef Nádvorník</t>
  </si>
  <si>
    <t>Daniel Tauchen</t>
  </si>
  <si>
    <t>Vojta Kepka</t>
  </si>
  <si>
    <t>Filip Tomášek</t>
  </si>
  <si>
    <t>Zdeňka Krejčová</t>
  </si>
  <si>
    <t>Kristýna Netrhová</t>
  </si>
  <si>
    <t>Aleš Tauchen</t>
  </si>
  <si>
    <t>Adéla Kepková</t>
  </si>
  <si>
    <t>Kateřina Vébrová</t>
  </si>
  <si>
    <t>Nekmíř</t>
  </si>
  <si>
    <t>Sára Kaprová</t>
  </si>
  <si>
    <t>Adéla Brabcová</t>
  </si>
  <si>
    <t>Matěj Kapr</t>
  </si>
  <si>
    <t>Filip Šípek</t>
  </si>
  <si>
    <t>Kožlany</t>
  </si>
  <si>
    <t>Petr Kuchař</t>
  </si>
  <si>
    <t>Natka Součková</t>
  </si>
  <si>
    <t>Barča Špačková</t>
  </si>
  <si>
    <t>Nikča Švambergová</t>
  </si>
  <si>
    <t xml:space="preserve">Róza (Rosálie) Slabá </t>
  </si>
  <si>
    <t>Lenča Zímová</t>
  </si>
  <si>
    <t>Dolany</t>
  </si>
  <si>
    <t>Jaroslav Kristl</t>
  </si>
  <si>
    <t>Tereza Jelínková</t>
  </si>
  <si>
    <t>Naďa Smejkalová</t>
  </si>
  <si>
    <t>Veronika Smejkalová</t>
  </si>
  <si>
    <t>Všeruby</t>
  </si>
  <si>
    <t>Obora</t>
  </si>
  <si>
    <t>Marek Mach</t>
  </si>
  <si>
    <t>Lukáš Dobrý</t>
  </si>
  <si>
    <t>Jan Dobrý</t>
  </si>
  <si>
    <t>Gabriela Poljanska</t>
  </si>
  <si>
    <t>Andrea Kalousová</t>
  </si>
  <si>
    <t>Kateřina Fránová</t>
  </si>
  <si>
    <t>Veronika Macháčková</t>
  </si>
  <si>
    <t>František Dobrý</t>
  </si>
  <si>
    <t>David Hašek</t>
  </si>
  <si>
    <t>Bučí</t>
  </si>
  <si>
    <t>Adéla Tesková</t>
  </si>
  <si>
    <t>Aleš Salák</t>
  </si>
  <si>
    <t>Petra Kelešová</t>
  </si>
  <si>
    <t>Libor Mařík</t>
  </si>
  <si>
    <t>Dan Dvořák</t>
  </si>
  <si>
    <t>Manětín "A"</t>
  </si>
  <si>
    <t>Manětín "B"</t>
  </si>
  <si>
    <t>Obora "A"</t>
  </si>
  <si>
    <t>Obora "B"</t>
  </si>
  <si>
    <t>Obora "C"</t>
  </si>
  <si>
    <t>Horní Hradiště "A"</t>
  </si>
  <si>
    <t>Horní Hradiště "B"</t>
  </si>
  <si>
    <t>Bučí "A"</t>
  </si>
  <si>
    <t>Bučí "B"</t>
  </si>
  <si>
    <t>Ledce "A"</t>
  </si>
  <si>
    <t>Ledce "B"</t>
  </si>
  <si>
    <t>Zbůch</t>
  </si>
  <si>
    <t>Obora "D"</t>
  </si>
  <si>
    <t>Petr Kriegestein</t>
  </si>
  <si>
    <t>Václav Tesař</t>
  </si>
  <si>
    <t>Martina Čmolíková</t>
  </si>
  <si>
    <t>Natálka Forejtová</t>
  </si>
  <si>
    <t>Adéla Baslová</t>
  </si>
  <si>
    <t>Denisa Hovorová</t>
  </si>
  <si>
    <t>Adéla Šmídová</t>
  </si>
  <si>
    <t>Anežka Hiťhová</t>
  </si>
  <si>
    <t>Kačka Růžková</t>
  </si>
  <si>
    <t>Lukáš Kříž</t>
  </si>
  <si>
    <t>Jakub Ramajzl</t>
  </si>
  <si>
    <t>Jiří Hudousek</t>
  </si>
  <si>
    <t>Václav Pícl</t>
  </si>
  <si>
    <t>Josef Horák</t>
  </si>
  <si>
    <t>Natálka Netrhová</t>
  </si>
  <si>
    <t>Tomáš Walter</t>
  </si>
  <si>
    <t>Pavel Nágr</t>
  </si>
  <si>
    <t>Nikola Křížová</t>
  </si>
  <si>
    <t>Martin Pouska</t>
  </si>
  <si>
    <t>Pavel Lederer</t>
  </si>
  <si>
    <t>Aleš Winkelhöfer</t>
  </si>
  <si>
    <t>Jakub Fanta</t>
  </si>
  <si>
    <t>Kryštof Ramajzl</t>
  </si>
  <si>
    <t xml:space="preserve">Kristrýna Suchá </t>
  </si>
  <si>
    <t>Filip Vaňourek</t>
  </si>
  <si>
    <t>np</t>
  </si>
  <si>
    <t>NP</t>
  </si>
  <si>
    <t xml:space="preserve">Manětín A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</si>
</sst>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55">
    <font>
      <sz val="10"/>
      <name val="Arial"/>
      <family val="2"/>
    </font>
    <font>
      <sz val="10"/>
      <name val="Arial CE"/>
      <family val="0"/>
    </font>
    <font>
      <sz val="2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sz val="18"/>
      <name val="Arial CE"/>
      <family val="2"/>
    </font>
    <font>
      <b/>
      <sz val="18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2"/>
    </font>
    <font>
      <sz val="10"/>
      <name val="Comic Sans MS"/>
      <family val="4"/>
    </font>
    <font>
      <b/>
      <sz val="12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5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left"/>
      <protection hidden="1" locked="0"/>
    </xf>
    <xf numFmtId="2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 applyProtection="1">
      <alignment/>
      <protection locked="0"/>
    </xf>
    <xf numFmtId="2" fontId="10" fillId="0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2" fontId="14" fillId="0" borderId="0" xfId="0" applyNumberFormat="1" applyFont="1" applyFill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2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>
      <alignment horizontal="center" vertical="center"/>
    </xf>
    <xf numFmtId="4" fontId="17" fillId="0" borderId="19" xfId="0" applyNumberFormat="1" applyFont="1" applyFill="1" applyBorder="1" applyAlignment="1" applyProtection="1">
      <alignment horizontal="center" shrinkToFit="1"/>
      <protection/>
    </xf>
    <xf numFmtId="4" fontId="17" fillId="0" borderId="20" xfId="0" applyNumberFormat="1" applyFont="1" applyFill="1" applyBorder="1" applyAlignment="1" applyProtection="1">
      <alignment horizontal="center" shrinkToFit="1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2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3" fillId="0" borderId="23" xfId="36" applyFont="1" applyFill="1" applyBorder="1" applyAlignment="1">
      <alignment/>
      <protection/>
    </xf>
    <xf numFmtId="0" fontId="3" fillId="0" borderId="23" xfId="0" applyFont="1" applyFill="1" applyBorder="1" applyAlignment="1">
      <alignment/>
    </xf>
    <xf numFmtId="0" fontId="5" fillId="0" borderId="12" xfId="36" applyFont="1" applyFill="1" applyBorder="1" applyAlignment="1">
      <alignment horizontal="left"/>
      <protection/>
    </xf>
    <xf numFmtId="0" fontId="5" fillId="0" borderId="12" xfId="0" applyFont="1" applyFill="1" applyBorder="1" applyAlignment="1">
      <alignment horizontal="left"/>
    </xf>
    <xf numFmtId="0" fontId="5" fillId="0" borderId="12" xfId="0" applyFont="1" applyBorder="1" applyAlignment="1">
      <alignment horizontal="left" vertical="center"/>
    </xf>
    <xf numFmtId="1" fontId="10" fillId="0" borderId="0" xfId="0" applyNumberFormat="1" applyFont="1" applyFill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3" fillId="0" borderId="24" xfId="36" applyFont="1" applyFill="1" applyBorder="1" applyAlignment="1">
      <alignment/>
      <protection/>
    </xf>
    <xf numFmtId="4" fontId="17" fillId="0" borderId="25" xfId="0" applyNumberFormat="1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19" fillId="0" borderId="24" xfId="36" applyFont="1" applyFill="1" applyBorder="1" applyAlignment="1">
      <alignment/>
      <protection/>
    </xf>
    <xf numFmtId="0" fontId="19" fillId="0" borderId="23" xfId="36" applyFont="1" applyFill="1" applyBorder="1" applyAlignment="1">
      <alignment/>
      <protection/>
    </xf>
    <xf numFmtId="0" fontId="19" fillId="0" borderId="23" xfId="0" applyFont="1" applyFill="1" applyBorder="1" applyAlignment="1">
      <alignment horizontal="left" vertical="center"/>
    </xf>
    <xf numFmtId="0" fontId="19" fillId="0" borderId="23" xfId="0" applyFont="1" applyFill="1" applyBorder="1" applyAlignment="1">
      <alignment/>
    </xf>
    <xf numFmtId="4" fontId="17" fillId="0" borderId="26" xfId="0" applyNumberFormat="1" applyFont="1" applyFill="1" applyBorder="1" applyAlignment="1" applyProtection="1">
      <alignment horizontal="center" shrinkToFit="1"/>
      <protection/>
    </xf>
    <xf numFmtId="0" fontId="0" fillId="0" borderId="27" xfId="36" applyFont="1" applyFill="1" applyBorder="1" applyAlignment="1">
      <alignment horizontal="center"/>
      <protection/>
    </xf>
    <xf numFmtId="0" fontId="0" fillId="0" borderId="28" xfId="36" applyFont="1" applyFill="1" applyBorder="1" applyAlignment="1">
      <alignment horizontal="center"/>
      <protection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>
      <alignment horizontal="center"/>
    </xf>
    <xf numFmtId="4" fontId="17" fillId="0" borderId="29" xfId="0" applyNumberFormat="1" applyFont="1" applyFill="1" applyBorder="1" applyAlignment="1" applyProtection="1">
      <alignment horizontal="center" shrinkToFit="1"/>
      <protection/>
    </xf>
    <xf numFmtId="4" fontId="17" fillId="0" borderId="30" xfId="0" applyNumberFormat="1" applyFont="1" applyFill="1" applyBorder="1" applyAlignment="1" applyProtection="1">
      <alignment horizontal="center" shrinkToFit="1"/>
      <protection/>
    </xf>
    <xf numFmtId="4" fontId="17" fillId="0" borderId="31" xfId="0" applyNumberFormat="1" applyFont="1" applyFill="1" applyBorder="1" applyAlignment="1" applyProtection="1">
      <alignment horizontal="center" shrinkToFit="1"/>
      <protection/>
    </xf>
    <xf numFmtId="4" fontId="17" fillId="0" borderId="32" xfId="0" applyNumberFormat="1" applyFont="1" applyFill="1" applyBorder="1" applyAlignment="1" applyProtection="1">
      <alignment horizontal="center" shrinkToFit="1"/>
      <protection/>
    </xf>
    <xf numFmtId="0" fontId="19" fillId="0" borderId="0" xfId="36" applyFont="1" applyFill="1" applyBorder="1" applyAlignment="1">
      <alignment/>
      <protection/>
    </xf>
    <xf numFmtId="0" fontId="0" fillId="0" borderId="28" xfId="36" applyFont="1" applyFill="1" applyBorder="1" applyAlignment="1">
      <alignment horizontal="center"/>
      <protection/>
    </xf>
    <xf numFmtId="0" fontId="0" fillId="0" borderId="28" xfId="0" applyFont="1" applyFill="1" applyBorder="1" applyAlignment="1">
      <alignment horizontal="center"/>
    </xf>
    <xf numFmtId="0" fontId="1" fillId="0" borderId="28" xfId="36" applyFont="1" applyFill="1" applyBorder="1" applyAlignment="1">
      <alignment horizontal="center"/>
      <protection/>
    </xf>
    <xf numFmtId="0" fontId="19" fillId="0" borderId="24" xfId="36" applyFont="1" applyFill="1" applyBorder="1" applyAlignment="1">
      <alignment horizontal="left"/>
      <protection/>
    </xf>
    <xf numFmtId="0" fontId="19" fillId="0" borderId="23" xfId="36" applyFont="1" applyFill="1" applyBorder="1" applyAlignment="1">
      <alignment horizontal="left"/>
      <protection/>
    </xf>
    <xf numFmtId="0" fontId="20" fillId="0" borderId="23" xfId="0" applyFont="1" applyFill="1" applyBorder="1" applyAlignment="1">
      <alignment horizontal="left"/>
    </xf>
    <xf numFmtId="0" fontId="19" fillId="0" borderId="23" xfId="0" applyFont="1" applyFill="1" applyBorder="1" applyAlignment="1">
      <alignment horizontal="left"/>
    </xf>
    <xf numFmtId="0" fontId="19" fillId="0" borderId="33" xfId="0" applyFont="1" applyFill="1" applyBorder="1" applyAlignment="1">
      <alignment horizontal="left" vertical="center"/>
    </xf>
    <xf numFmtId="0" fontId="0" fillId="0" borderId="27" xfId="36" applyFont="1" applyFill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9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0" fillId="0" borderId="44" xfId="0" applyFont="1" applyFill="1" applyBorder="1" applyAlignment="1">
      <alignment horizontal="center" vertical="center" textRotation="90" wrapText="1"/>
    </xf>
    <xf numFmtId="0" fontId="10" fillId="0" borderId="45" xfId="0" applyFont="1" applyFill="1" applyBorder="1" applyAlignment="1">
      <alignment horizontal="center" vertical="center" textRotation="90" wrapText="1"/>
    </xf>
    <xf numFmtId="0" fontId="15" fillId="0" borderId="46" xfId="0" applyFont="1" applyFill="1" applyBorder="1" applyAlignment="1" applyProtection="1">
      <alignment horizontal="center" vertical="center" wrapText="1"/>
      <protection locked="0"/>
    </xf>
    <xf numFmtId="0" fontId="15" fillId="0" borderId="47" xfId="0" applyFont="1" applyFill="1" applyBorder="1" applyAlignment="1" applyProtection="1">
      <alignment horizontal="center" vertical="center" wrapText="1"/>
      <protection locked="0"/>
    </xf>
    <xf numFmtId="0" fontId="15" fillId="0" borderId="48" xfId="0" applyFont="1" applyFill="1" applyBorder="1" applyAlignment="1" applyProtection="1">
      <alignment horizontal="center" vertical="center" wrapText="1"/>
      <protection locked="0"/>
    </xf>
    <xf numFmtId="0" fontId="15" fillId="0" borderId="49" xfId="0" applyFont="1" applyFill="1" applyBorder="1" applyAlignment="1" applyProtection="1">
      <alignment horizontal="center" vertical="center" wrapText="1"/>
      <protection locked="0"/>
    </xf>
    <xf numFmtId="2" fontId="16" fillId="0" borderId="50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51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52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4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2" fontId="16" fillId="0" borderId="56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1" fontId="10" fillId="0" borderId="44" xfId="0" applyNumberFormat="1" applyFont="1" applyFill="1" applyBorder="1" applyAlignment="1">
      <alignment horizontal="center" vertical="center" textRotation="90" wrapText="1"/>
    </xf>
    <xf numFmtId="1" fontId="10" fillId="0" borderId="45" xfId="0" applyNumberFormat="1" applyFont="1" applyFill="1" applyBorder="1" applyAlignment="1">
      <alignment horizontal="center" vertical="center" textRotation="90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3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2" max="2" width="29.140625" style="0" customWidth="1"/>
    <col min="3" max="3" width="15.7109375" style="13" customWidth="1"/>
    <col min="4" max="4" width="9.7109375" style="0" customWidth="1"/>
    <col min="5" max="5" width="15.7109375" style="0" customWidth="1"/>
    <col min="6" max="6" width="9.7109375" style="0" customWidth="1"/>
    <col min="7" max="7" width="15.7109375" style="0" customWidth="1"/>
    <col min="8" max="9" width="9.7109375" style="0" customWidth="1"/>
    <col min="10" max="10" width="9.7109375" style="7" customWidth="1"/>
    <col min="11" max="11" width="2.8515625" style="0" customWidth="1"/>
  </cols>
  <sheetData>
    <row r="1" spans="1:17" ht="25.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1"/>
      <c r="L1" s="1"/>
      <c r="M1" s="1"/>
      <c r="N1" s="1"/>
      <c r="O1" s="1"/>
      <c r="P1" s="1"/>
      <c r="Q1" s="1"/>
    </row>
    <row r="2" spans="1:17" ht="26.25" thickBot="1">
      <c r="A2" s="79" t="s">
        <v>17</v>
      </c>
      <c r="B2" s="79"/>
      <c r="C2" s="79"/>
      <c r="D2" s="79"/>
      <c r="E2" s="79"/>
      <c r="F2" s="79"/>
      <c r="G2" s="79"/>
      <c r="H2" s="79"/>
      <c r="I2" s="79"/>
      <c r="J2" s="79"/>
      <c r="K2" s="1"/>
      <c r="L2" s="1"/>
      <c r="M2" s="1"/>
      <c r="N2" s="1"/>
      <c r="O2" s="1"/>
      <c r="P2" s="1"/>
      <c r="Q2" s="1"/>
    </row>
    <row r="3" spans="1:10" s="2" customFormat="1" ht="15" customHeight="1">
      <c r="A3" s="80" t="s">
        <v>1</v>
      </c>
      <c r="B3" s="82" t="s">
        <v>2</v>
      </c>
      <c r="C3" s="84" t="s">
        <v>18</v>
      </c>
      <c r="D3" s="84"/>
      <c r="E3" s="84" t="s">
        <v>3</v>
      </c>
      <c r="F3" s="84"/>
      <c r="G3" s="84" t="s">
        <v>9</v>
      </c>
      <c r="H3" s="84"/>
      <c r="I3" s="84" t="s">
        <v>4</v>
      </c>
      <c r="J3" s="85"/>
    </row>
    <row r="4" spans="1:10" s="2" customFormat="1" ht="15.75" thickBot="1">
      <c r="A4" s="81"/>
      <c r="B4" s="83"/>
      <c r="C4" s="11" t="s">
        <v>5</v>
      </c>
      <c r="D4" s="8" t="s">
        <v>6</v>
      </c>
      <c r="E4" s="8" t="s">
        <v>7</v>
      </c>
      <c r="F4" s="8" t="s">
        <v>6</v>
      </c>
      <c r="G4" s="8" t="s">
        <v>7</v>
      </c>
      <c r="H4" s="8" t="s">
        <v>6</v>
      </c>
      <c r="I4" s="8" t="s">
        <v>8</v>
      </c>
      <c r="J4" s="9" t="s">
        <v>6</v>
      </c>
    </row>
    <row r="5" spans="1:10" s="3" customFormat="1" ht="30" customHeight="1" thickBot="1">
      <c r="A5" s="14">
        <v>1</v>
      </c>
      <c r="B5" s="45" t="s">
        <v>125</v>
      </c>
      <c r="C5" s="16">
        <v>58.13</v>
      </c>
      <c r="D5" s="17">
        <f>RANK(C5,C5:C16,1)</f>
        <v>8</v>
      </c>
      <c r="E5" s="16">
        <v>80.19</v>
      </c>
      <c r="F5" s="17">
        <f>RANK(E5,E5:E16,1)</f>
        <v>6</v>
      </c>
      <c r="G5" s="16">
        <v>68.14</v>
      </c>
      <c r="H5" s="17">
        <f>RANK(G5,G5:G16,1)</f>
        <v>5</v>
      </c>
      <c r="I5" s="18">
        <f>SUM(D5,F5,H5)</f>
        <v>19</v>
      </c>
      <c r="J5" s="21">
        <f>RANK(I5,I5:I16,1)</f>
        <v>7</v>
      </c>
    </row>
    <row r="6" spans="1:10" s="3" customFormat="1" ht="30" customHeight="1" thickBot="1">
      <c r="A6" s="14">
        <v>2</v>
      </c>
      <c r="B6" s="46" t="s">
        <v>44</v>
      </c>
      <c r="C6" s="16">
        <v>43.69</v>
      </c>
      <c r="D6" s="17">
        <f>RANK(C6,C5:C16,1)</f>
        <v>2</v>
      </c>
      <c r="E6" s="16">
        <v>74.51</v>
      </c>
      <c r="F6" s="17">
        <f>RANK(E6,E5:E16,1)</f>
        <v>3</v>
      </c>
      <c r="G6" s="16">
        <v>68.21</v>
      </c>
      <c r="H6" s="17">
        <f>RANK(G6,G5:G16,1)</f>
        <v>6</v>
      </c>
      <c r="I6" s="18">
        <f>SUM(D6,F6,H6)</f>
        <v>11</v>
      </c>
      <c r="J6" s="21">
        <f>RANK(I6,I5:I16,1)</f>
        <v>3</v>
      </c>
    </row>
    <row r="7" spans="1:10" s="3" customFormat="1" ht="30" customHeight="1" thickBot="1">
      <c r="A7" s="14">
        <v>3</v>
      </c>
      <c r="B7" s="47" t="s">
        <v>51</v>
      </c>
      <c r="C7" s="16">
        <v>86.38</v>
      </c>
      <c r="D7" s="17">
        <f>RANK(C7,C5:C16,1)</f>
        <v>11</v>
      </c>
      <c r="E7" s="16">
        <v>117.66</v>
      </c>
      <c r="F7" s="17">
        <f>RANK(E7,E5:E16,1)</f>
        <v>10</v>
      </c>
      <c r="G7" s="16">
        <v>87.46</v>
      </c>
      <c r="H7" s="17">
        <f>RANK(G7,G5:G16,1)</f>
        <v>10</v>
      </c>
      <c r="I7" s="18">
        <f>SUM(D7,F7,H7)</f>
        <v>31</v>
      </c>
      <c r="J7" s="21">
        <f>RANK(I7,I5:I16,1)</f>
        <v>10</v>
      </c>
    </row>
    <row r="8" spans="1:10" s="3" customFormat="1" ht="30" customHeight="1" thickBot="1">
      <c r="A8" s="14">
        <v>4</v>
      </c>
      <c r="B8" s="45" t="s">
        <v>57</v>
      </c>
      <c r="C8" s="16">
        <v>44.03</v>
      </c>
      <c r="D8" s="17">
        <f>RANK(C8,C5:C16,1)</f>
        <v>3</v>
      </c>
      <c r="E8" s="16">
        <v>60.54</v>
      </c>
      <c r="F8" s="17">
        <f>RANK(E8,E5:E16,1)</f>
        <v>1</v>
      </c>
      <c r="G8" s="16">
        <v>63.6</v>
      </c>
      <c r="H8" s="17">
        <f>RANK(G8,G5:G16,1)</f>
        <v>3</v>
      </c>
      <c r="I8" s="18">
        <f aca="true" t="shared" si="0" ref="I8:I14">SUM(D8,F8,H8)</f>
        <v>7</v>
      </c>
      <c r="J8" s="21">
        <v>2</v>
      </c>
    </row>
    <row r="9" spans="1:10" s="3" customFormat="1" ht="30" customHeight="1" thickBot="1">
      <c r="A9" s="14">
        <v>5</v>
      </c>
      <c r="B9" s="45" t="s">
        <v>124</v>
      </c>
      <c r="C9" s="16">
        <v>47.3</v>
      </c>
      <c r="D9" s="17">
        <f>RANK(C9,C5:C16,1)</f>
        <v>6</v>
      </c>
      <c r="E9" s="16">
        <v>74.86</v>
      </c>
      <c r="F9" s="17">
        <f>RANK(E9,E5:E16,1)</f>
        <v>4</v>
      </c>
      <c r="G9" s="16">
        <v>63.32</v>
      </c>
      <c r="H9" s="17">
        <f>RANK(G9,G5:G16,1)</f>
        <v>2</v>
      </c>
      <c r="I9" s="18">
        <f t="shared" si="0"/>
        <v>12</v>
      </c>
      <c r="J9" s="21">
        <f>RANK(I9,I5:I16,1)</f>
        <v>4</v>
      </c>
    </row>
    <row r="10" spans="1:10" s="3" customFormat="1" ht="30" customHeight="1" thickBot="1">
      <c r="A10" s="14">
        <v>6</v>
      </c>
      <c r="B10" s="45" t="s">
        <v>68</v>
      </c>
      <c r="C10" s="16">
        <v>43.58</v>
      </c>
      <c r="D10" s="17">
        <f>RANK(C10,C5:C16,1)</f>
        <v>1</v>
      </c>
      <c r="E10" s="16">
        <v>90.09</v>
      </c>
      <c r="F10" s="17">
        <f>RANK(E10,E5:E16,1)</f>
        <v>9</v>
      </c>
      <c r="G10" s="16">
        <v>73.61</v>
      </c>
      <c r="H10" s="17">
        <f>RANK(G10,G5:G16,1)</f>
        <v>7</v>
      </c>
      <c r="I10" s="18">
        <f t="shared" si="0"/>
        <v>17</v>
      </c>
      <c r="J10" s="21">
        <f>RANK(I10,I5:I16,1)</f>
        <v>6</v>
      </c>
    </row>
    <row r="11" spans="1:10" s="3" customFormat="1" ht="30" customHeight="1" thickBot="1">
      <c r="A11" s="14">
        <v>7</v>
      </c>
      <c r="B11" s="45" t="s">
        <v>80</v>
      </c>
      <c r="C11" s="16">
        <v>44.8</v>
      </c>
      <c r="D11" s="17">
        <f>RANK(C11,C5:C16,1)</f>
        <v>4</v>
      </c>
      <c r="E11" s="16">
        <v>64.24</v>
      </c>
      <c r="F11" s="17">
        <f>RANK(E11,E5:E16,1)</f>
        <v>2</v>
      </c>
      <c r="G11" s="16">
        <v>59.88</v>
      </c>
      <c r="H11" s="17">
        <f>RANK(G11,G5:G16,1)</f>
        <v>1</v>
      </c>
      <c r="I11" s="18">
        <f t="shared" si="0"/>
        <v>7</v>
      </c>
      <c r="J11" s="21">
        <f>RANK(I11,I5:I16,1)</f>
        <v>1</v>
      </c>
    </row>
    <row r="12" spans="1:10" s="3" customFormat="1" ht="30" customHeight="1" thickBot="1">
      <c r="A12" s="14">
        <v>8</v>
      </c>
      <c r="B12" s="45" t="s">
        <v>95</v>
      </c>
      <c r="C12" s="16">
        <v>50.31</v>
      </c>
      <c r="D12" s="17">
        <f>RANK(C12,C5:C16,1)</f>
        <v>7</v>
      </c>
      <c r="E12" s="16">
        <v>82.16</v>
      </c>
      <c r="F12" s="17">
        <f>RANK(E12,E5:E16,1)</f>
        <v>7</v>
      </c>
      <c r="G12" s="16">
        <v>77.01</v>
      </c>
      <c r="H12" s="17">
        <f>RANK(G12,G5:G16,1)</f>
        <v>8</v>
      </c>
      <c r="I12" s="18">
        <f t="shared" si="0"/>
        <v>22</v>
      </c>
      <c r="J12" s="21">
        <f>RANK(I12,I5:I16,1)</f>
        <v>8</v>
      </c>
    </row>
    <row r="13" spans="1:10" s="3" customFormat="1" ht="30" customHeight="1" thickBot="1">
      <c r="A13" s="14">
        <v>9</v>
      </c>
      <c r="B13" s="45" t="s">
        <v>102</v>
      </c>
      <c r="C13" s="16" t="s">
        <v>163</v>
      </c>
      <c r="D13" s="17">
        <v>12</v>
      </c>
      <c r="E13" s="16">
        <v>184.34</v>
      </c>
      <c r="F13" s="17">
        <f>RANK(E13,E5:E16,1)</f>
        <v>12</v>
      </c>
      <c r="G13" s="16">
        <v>97.48</v>
      </c>
      <c r="H13" s="17">
        <f>RANK(G13,G5:G16,1)</f>
        <v>11</v>
      </c>
      <c r="I13" s="18">
        <f t="shared" si="0"/>
        <v>35</v>
      </c>
      <c r="J13" s="21">
        <f>RANK(I13,I5:I16,1)</f>
        <v>12</v>
      </c>
    </row>
    <row r="14" spans="1:10" s="3" customFormat="1" ht="30" customHeight="1" thickBot="1">
      <c r="A14" s="14">
        <v>10</v>
      </c>
      <c r="B14" s="45" t="s">
        <v>107</v>
      </c>
      <c r="C14" s="16">
        <v>58.34</v>
      </c>
      <c r="D14" s="17">
        <f>RANK(C14,C5:C16,1)</f>
        <v>9</v>
      </c>
      <c r="E14" s="16">
        <v>89.48</v>
      </c>
      <c r="F14" s="17">
        <f>RANK(E14,E5:E16,1)</f>
        <v>8</v>
      </c>
      <c r="G14" s="16">
        <v>83.93</v>
      </c>
      <c r="H14" s="17">
        <f>RANK(G14,G5:G16,1)</f>
        <v>9</v>
      </c>
      <c r="I14" s="18">
        <f t="shared" si="0"/>
        <v>26</v>
      </c>
      <c r="J14" s="21">
        <f>RANK(I14,I5:I16,1)</f>
        <v>9</v>
      </c>
    </row>
    <row r="15" spans="1:10" s="3" customFormat="1" ht="30" customHeight="1" thickBot="1">
      <c r="A15" s="14">
        <v>11</v>
      </c>
      <c r="B15" s="45" t="s">
        <v>108</v>
      </c>
      <c r="C15" s="16">
        <v>46.74</v>
      </c>
      <c r="D15" s="17">
        <f>RANK(C15,C5:C16,1)</f>
        <v>5</v>
      </c>
      <c r="E15" s="16">
        <v>77.26</v>
      </c>
      <c r="F15" s="17">
        <f>RANK(E15,E5:E16,1)</f>
        <v>5</v>
      </c>
      <c r="G15" s="16">
        <v>65.66</v>
      </c>
      <c r="H15" s="17">
        <f>RANK(G15,G5:G16,1)</f>
        <v>4</v>
      </c>
      <c r="I15" s="18">
        <f>SUM(D15,F15,H15)</f>
        <v>14</v>
      </c>
      <c r="J15" s="21">
        <f>RANK(I15,I5:I16,1)</f>
        <v>5</v>
      </c>
    </row>
    <row r="16" spans="1:10" s="3" customFormat="1" ht="30" customHeight="1" thickBot="1">
      <c r="A16" s="14">
        <v>12</v>
      </c>
      <c r="B16" s="15" t="s">
        <v>135</v>
      </c>
      <c r="C16" s="16">
        <v>75.5</v>
      </c>
      <c r="D16" s="17">
        <f>RANK(C16,C5:C16,1)</f>
        <v>10</v>
      </c>
      <c r="E16" s="16">
        <v>183.99</v>
      </c>
      <c r="F16" s="17">
        <f>RANK(E16,E5:E16,1)</f>
        <v>11</v>
      </c>
      <c r="G16" s="16">
        <v>105.34</v>
      </c>
      <c r="H16" s="17">
        <f>RANK(G16,G5:G16,1)</f>
        <v>12</v>
      </c>
      <c r="I16" s="18">
        <f>SUM(D16,F16,H16)</f>
        <v>33</v>
      </c>
      <c r="J16" s="21">
        <f>RANK(I16,I5:I16,1)</f>
        <v>11</v>
      </c>
    </row>
    <row r="17" spans="1:10" s="3" customFormat="1" ht="30" customHeight="1">
      <c r="A17" s="4"/>
      <c r="B17" s="5"/>
      <c r="C17" s="12"/>
      <c r="D17" s="4"/>
      <c r="E17" s="4"/>
      <c r="F17" s="4"/>
      <c r="G17" s="4"/>
      <c r="H17" s="4"/>
      <c r="I17" s="4"/>
      <c r="J17" s="4"/>
    </row>
    <row r="18" spans="1:10" ht="25.5">
      <c r="A18" s="78" t="s">
        <v>0</v>
      </c>
      <c r="B18" s="78"/>
      <c r="C18" s="78"/>
      <c r="D18" s="78"/>
      <c r="E18" s="78"/>
      <c r="F18" s="78"/>
      <c r="G18" s="78"/>
      <c r="H18" s="78"/>
      <c r="I18" s="6"/>
      <c r="J18" s="6"/>
    </row>
    <row r="19" spans="1:8" ht="26.25" thickBot="1">
      <c r="A19" s="79" t="s">
        <v>19</v>
      </c>
      <c r="B19" s="79"/>
      <c r="C19" s="79"/>
      <c r="D19" s="79"/>
      <c r="E19" s="79"/>
      <c r="F19" s="79"/>
      <c r="G19" s="79"/>
      <c r="H19" s="79"/>
    </row>
    <row r="20" spans="1:8" ht="15">
      <c r="A20" s="86" t="s">
        <v>1</v>
      </c>
      <c r="B20" s="88" t="s">
        <v>2</v>
      </c>
      <c r="C20" s="84" t="s">
        <v>3</v>
      </c>
      <c r="D20" s="84"/>
      <c r="E20" s="84" t="s">
        <v>9</v>
      </c>
      <c r="F20" s="84"/>
      <c r="G20" s="84" t="s">
        <v>4</v>
      </c>
      <c r="H20" s="85"/>
    </row>
    <row r="21" spans="1:8" ht="25.5" customHeight="1" thickBot="1">
      <c r="A21" s="87"/>
      <c r="B21" s="89"/>
      <c r="C21" s="11" t="s">
        <v>7</v>
      </c>
      <c r="D21" s="8" t="s">
        <v>6</v>
      </c>
      <c r="E21" s="8" t="s">
        <v>7</v>
      </c>
      <c r="F21" s="8" t="s">
        <v>6</v>
      </c>
      <c r="G21" s="8" t="s">
        <v>8</v>
      </c>
      <c r="H21" s="10" t="s">
        <v>6</v>
      </c>
    </row>
    <row r="22" spans="1:8" ht="25.5" customHeight="1" thickBot="1">
      <c r="A22" s="19">
        <v>1</v>
      </c>
      <c r="B22" s="20" t="s">
        <v>136</v>
      </c>
      <c r="C22" s="16">
        <v>105.73</v>
      </c>
      <c r="D22" s="17">
        <f>RANK(C22,C22:C40,1)</f>
        <v>15</v>
      </c>
      <c r="E22" s="16">
        <v>121.14</v>
      </c>
      <c r="F22" s="17">
        <f>RANK(E22,E22:E40,1)</f>
        <v>17</v>
      </c>
      <c r="G22" s="18">
        <f>SUM(D22,F22)</f>
        <v>32</v>
      </c>
      <c r="H22" s="17">
        <v>16</v>
      </c>
    </row>
    <row r="23" spans="1:8" ht="25.5" customHeight="1" thickBot="1">
      <c r="A23" s="19">
        <v>2</v>
      </c>
      <c r="B23" s="20" t="s">
        <v>135</v>
      </c>
      <c r="C23" s="16">
        <v>150.1</v>
      </c>
      <c r="D23" s="17">
        <f>RANK(C23,C22:C40,1)</f>
        <v>19</v>
      </c>
      <c r="E23" s="16">
        <v>130.82</v>
      </c>
      <c r="F23" s="17">
        <f>RANK(E23,E22:E40,1)</f>
        <v>18</v>
      </c>
      <c r="G23" s="18">
        <f>SUM(D23,F23)</f>
        <v>37</v>
      </c>
      <c r="H23" s="17">
        <f>RANK(G23,G22:G40,1)</f>
        <v>19</v>
      </c>
    </row>
    <row r="24" spans="1:8" ht="25.5" customHeight="1" thickBot="1">
      <c r="A24" s="19">
        <v>3</v>
      </c>
      <c r="B24" s="20" t="s">
        <v>132</v>
      </c>
      <c r="C24" s="16">
        <v>132.25</v>
      </c>
      <c r="D24" s="17">
        <f>RANK(C24,C22:C40,1)</f>
        <v>17</v>
      </c>
      <c r="E24" s="16">
        <v>131.81</v>
      </c>
      <c r="F24" s="17">
        <f>RANK(E24,E22:E40,1)</f>
        <v>19</v>
      </c>
      <c r="G24" s="18">
        <f>SUM(D24,F24)</f>
        <v>36</v>
      </c>
      <c r="H24" s="17">
        <f>RANK(G24,G22:G40,1)</f>
        <v>18</v>
      </c>
    </row>
    <row r="25" spans="1:8" ht="25.5" customHeight="1" thickBot="1">
      <c r="A25" s="19">
        <v>4</v>
      </c>
      <c r="B25" s="20" t="s">
        <v>134</v>
      </c>
      <c r="C25" s="16">
        <v>62.4</v>
      </c>
      <c r="D25" s="17">
        <f>RANK(C25,C22:C40,1)</f>
        <v>10</v>
      </c>
      <c r="E25" s="16">
        <v>89.93</v>
      </c>
      <c r="F25" s="17">
        <f>RANK(E25,E22:E40,1)</f>
        <v>11</v>
      </c>
      <c r="G25" s="18">
        <f aca="true" t="shared" si="1" ref="G25:G34">SUM(D25,F25)</f>
        <v>21</v>
      </c>
      <c r="H25" s="17">
        <v>11</v>
      </c>
    </row>
    <row r="26" spans="1:8" ht="25.5" customHeight="1" thickBot="1">
      <c r="A26" s="19">
        <v>5</v>
      </c>
      <c r="B26" s="20" t="s">
        <v>125</v>
      </c>
      <c r="C26" s="16">
        <v>69.95</v>
      </c>
      <c r="D26" s="17">
        <f>RANK(C26,C22:C40,1)</f>
        <v>12</v>
      </c>
      <c r="E26" s="16">
        <v>91.66</v>
      </c>
      <c r="F26" s="17">
        <f>RANK(E26,E22:E40,1)</f>
        <v>12</v>
      </c>
      <c r="G26" s="18">
        <f t="shared" si="1"/>
        <v>24</v>
      </c>
      <c r="H26" s="17">
        <f>RANK(G26,G22:G40,1)</f>
        <v>12</v>
      </c>
    </row>
    <row r="27" spans="1:8" ht="25.5" customHeight="1" thickBot="1">
      <c r="A27" s="19">
        <v>6</v>
      </c>
      <c r="B27" s="20" t="s">
        <v>128</v>
      </c>
      <c r="C27" s="16">
        <v>82.87</v>
      </c>
      <c r="D27" s="17">
        <f>RANK(C27,C22:C40,1)</f>
        <v>13</v>
      </c>
      <c r="E27" s="16">
        <v>103.9</v>
      </c>
      <c r="F27" s="17">
        <f>RANK(E27,E22:E40,1)</f>
        <v>14</v>
      </c>
      <c r="G27" s="18">
        <f t="shared" si="1"/>
        <v>27</v>
      </c>
      <c r="H27" s="17">
        <v>14</v>
      </c>
    </row>
    <row r="28" spans="1:8" ht="25.5" customHeight="1" thickBot="1">
      <c r="A28" s="19">
        <v>7</v>
      </c>
      <c r="B28" s="20" t="s">
        <v>51</v>
      </c>
      <c r="C28" s="16">
        <v>126.03</v>
      </c>
      <c r="D28" s="17">
        <f>RANK(C28,C22:C40,1)</f>
        <v>16</v>
      </c>
      <c r="E28" s="16">
        <v>117.75</v>
      </c>
      <c r="F28" s="17">
        <f>RANK(E28,E22:E40,1)</f>
        <v>16</v>
      </c>
      <c r="G28" s="18">
        <f t="shared" si="1"/>
        <v>32</v>
      </c>
      <c r="H28" s="17">
        <f>RANK(G28,G22:G40,1)</f>
        <v>15</v>
      </c>
    </row>
    <row r="29" spans="1:8" ht="25.5" customHeight="1" thickBot="1">
      <c r="A29" s="19">
        <v>8</v>
      </c>
      <c r="B29" s="20" t="s">
        <v>68</v>
      </c>
      <c r="C29" s="16">
        <v>57.67</v>
      </c>
      <c r="D29" s="17">
        <f>RANK(C29,C22:C40,1)</f>
        <v>8</v>
      </c>
      <c r="E29" s="16">
        <v>77.01</v>
      </c>
      <c r="F29" s="17">
        <f>RANK(E29,E22:E40,1)</f>
        <v>6</v>
      </c>
      <c r="G29" s="18">
        <f t="shared" si="1"/>
        <v>14</v>
      </c>
      <c r="H29" s="17">
        <f>RANK(G29,G22:G40,1)</f>
        <v>7</v>
      </c>
    </row>
    <row r="30" spans="1:8" ht="25.5" customHeight="1" thickBot="1">
      <c r="A30" s="19">
        <v>9</v>
      </c>
      <c r="B30" s="20" t="s">
        <v>130</v>
      </c>
      <c r="C30" s="16">
        <v>57.92</v>
      </c>
      <c r="D30" s="17">
        <f>RANK(C30,C22:C40,1)</f>
        <v>9</v>
      </c>
      <c r="E30" s="16">
        <v>74.44</v>
      </c>
      <c r="F30" s="17">
        <f>RANK(E30,E22:E40,1)</f>
        <v>4</v>
      </c>
      <c r="G30" s="18">
        <f t="shared" si="1"/>
        <v>13</v>
      </c>
      <c r="H30" s="17">
        <f>RANK(G30,G22:G40,1)</f>
        <v>5</v>
      </c>
    </row>
    <row r="31" spans="1:8" ht="25.5" customHeight="1" thickBot="1">
      <c r="A31" s="19">
        <v>10</v>
      </c>
      <c r="B31" s="20" t="s">
        <v>131</v>
      </c>
      <c r="C31" s="16">
        <v>51.06</v>
      </c>
      <c r="D31" s="17">
        <f>RANK(C31,C22:C40,1)</f>
        <v>5</v>
      </c>
      <c r="E31" s="16">
        <v>75.26</v>
      </c>
      <c r="F31" s="17">
        <f>RANK(E31,E22:E40,1)</f>
        <v>5</v>
      </c>
      <c r="G31" s="18">
        <f t="shared" si="1"/>
        <v>10</v>
      </c>
      <c r="H31" s="17">
        <f>RANK(G31,G22:G40,1)</f>
        <v>4</v>
      </c>
    </row>
    <row r="32" spans="1:8" ht="25.5" customHeight="1" thickBot="1">
      <c r="A32" s="19">
        <v>11</v>
      </c>
      <c r="B32" s="20" t="s">
        <v>127</v>
      </c>
      <c r="C32" s="16">
        <v>64.41</v>
      </c>
      <c r="D32" s="17">
        <f>RANK(C32,C22:C40,1)</f>
        <v>11</v>
      </c>
      <c r="E32" s="16">
        <v>87.54</v>
      </c>
      <c r="F32" s="17">
        <f>RANK(E32,E22:E40,1)</f>
        <v>10</v>
      </c>
      <c r="G32" s="18">
        <f t="shared" si="1"/>
        <v>21</v>
      </c>
      <c r="H32" s="17">
        <f>RANK(G32,G22:G40,1)</f>
        <v>10</v>
      </c>
    </row>
    <row r="33" spans="1:8" ht="25.5" customHeight="1" thickBot="1">
      <c r="A33" s="19">
        <v>12</v>
      </c>
      <c r="B33" s="20" t="s">
        <v>133</v>
      </c>
      <c r="C33" s="16">
        <v>49.98</v>
      </c>
      <c r="D33" s="17">
        <f>RANK(C33,C22:C40,1)</f>
        <v>4</v>
      </c>
      <c r="E33" s="16">
        <v>82.49</v>
      </c>
      <c r="F33" s="17">
        <f>RANK(E33,E22:E40,1)</f>
        <v>9</v>
      </c>
      <c r="G33" s="18">
        <f t="shared" si="1"/>
        <v>13</v>
      </c>
      <c r="H33" s="17">
        <v>6</v>
      </c>
    </row>
    <row r="34" spans="1:8" ht="25.5" customHeight="1" thickBot="1">
      <c r="A34" s="19">
        <v>13</v>
      </c>
      <c r="B34" s="20" t="s">
        <v>124</v>
      </c>
      <c r="C34" s="16">
        <v>44.48</v>
      </c>
      <c r="D34" s="17">
        <f>RANK(C34,C22:C40,1)</f>
        <v>1</v>
      </c>
      <c r="E34" s="16">
        <v>70.91</v>
      </c>
      <c r="F34" s="17">
        <f>RANK(E34,E22:E40,1)</f>
        <v>1</v>
      </c>
      <c r="G34" s="18">
        <f t="shared" si="1"/>
        <v>2</v>
      </c>
      <c r="H34" s="17">
        <f>RANK(G34,G22:G40,1)</f>
        <v>1</v>
      </c>
    </row>
    <row r="35" spans="1:8" ht="25.5" customHeight="1" thickBot="1">
      <c r="A35" s="19">
        <v>14</v>
      </c>
      <c r="B35" s="20" t="s">
        <v>95</v>
      </c>
      <c r="C35" s="16">
        <v>87.07</v>
      </c>
      <c r="D35" s="17">
        <f>RANK(C35,C22:C40,1)</f>
        <v>14</v>
      </c>
      <c r="E35" s="16">
        <v>103.27</v>
      </c>
      <c r="F35" s="17">
        <f>RANK(E35,E22:E40,1)</f>
        <v>13</v>
      </c>
      <c r="G35" s="18">
        <f aca="true" t="shared" si="2" ref="G35:G40">SUM(D35,F35)</f>
        <v>27</v>
      </c>
      <c r="H35" s="17">
        <f>RANK(G35,G22:G40,1)</f>
        <v>13</v>
      </c>
    </row>
    <row r="36" spans="1:8" ht="25.5" customHeight="1" thickBot="1">
      <c r="A36" s="19">
        <v>15</v>
      </c>
      <c r="B36" s="20" t="s">
        <v>102</v>
      </c>
      <c r="C36" s="16">
        <v>133.03</v>
      </c>
      <c r="D36" s="17">
        <f>RANK(C36,C22:C40,1)</f>
        <v>18</v>
      </c>
      <c r="E36" s="16">
        <v>103.91</v>
      </c>
      <c r="F36" s="17">
        <f>RANK(E36,E22:E40,1)</f>
        <v>15</v>
      </c>
      <c r="G36" s="18">
        <f t="shared" si="2"/>
        <v>33</v>
      </c>
      <c r="H36" s="17">
        <f>RANK(G36,G22:G40,1)</f>
        <v>17</v>
      </c>
    </row>
    <row r="37" spans="1:8" ht="25.5" customHeight="1" thickBot="1">
      <c r="A37" s="19">
        <v>16</v>
      </c>
      <c r="B37" s="20" t="s">
        <v>126</v>
      </c>
      <c r="C37" s="16">
        <v>54.28</v>
      </c>
      <c r="D37" s="17">
        <f>RANK(C37,C22:C40,1)</f>
        <v>7</v>
      </c>
      <c r="E37" s="16">
        <v>78.11</v>
      </c>
      <c r="F37" s="17">
        <f>RANK(E37,E22:E40,1)</f>
        <v>7</v>
      </c>
      <c r="G37" s="18">
        <f t="shared" si="2"/>
        <v>14</v>
      </c>
      <c r="H37" s="17">
        <v>8</v>
      </c>
    </row>
    <row r="38" spans="1:8" ht="25.5" customHeight="1" thickBot="1">
      <c r="A38" s="19">
        <v>17</v>
      </c>
      <c r="B38" s="20" t="s">
        <v>129</v>
      </c>
      <c r="C38" s="16">
        <v>49.81</v>
      </c>
      <c r="D38" s="17">
        <f>RANK(C38,C22:C40,1)</f>
        <v>3</v>
      </c>
      <c r="E38" s="16">
        <v>71.94</v>
      </c>
      <c r="F38" s="17">
        <f>RANK(E38,E22:E40,1)</f>
        <v>2</v>
      </c>
      <c r="G38" s="18">
        <f t="shared" si="2"/>
        <v>5</v>
      </c>
      <c r="H38" s="17">
        <f>RANK(G38,G22:G40,1)</f>
        <v>2</v>
      </c>
    </row>
    <row r="39" spans="1:8" ht="25.5" customHeight="1" thickBot="1">
      <c r="A39" s="19">
        <v>18</v>
      </c>
      <c r="B39" s="20" t="s">
        <v>90</v>
      </c>
      <c r="C39" s="16">
        <v>49.23</v>
      </c>
      <c r="D39" s="17">
        <f>RANK(C39,C22:C40,1)</f>
        <v>2</v>
      </c>
      <c r="E39" s="16">
        <v>72.06</v>
      </c>
      <c r="F39" s="17">
        <f>RANK(E39,E22:E40,1)</f>
        <v>3</v>
      </c>
      <c r="G39" s="18">
        <f t="shared" si="2"/>
        <v>5</v>
      </c>
      <c r="H39" s="17">
        <v>3</v>
      </c>
    </row>
    <row r="40" spans="1:8" ht="25.5" customHeight="1" thickBot="1">
      <c r="A40" s="19">
        <v>19</v>
      </c>
      <c r="B40" s="20" t="s">
        <v>107</v>
      </c>
      <c r="C40" s="16">
        <v>51.63</v>
      </c>
      <c r="D40" s="17">
        <f>RANK(C40,C22:C40,1)</f>
        <v>6</v>
      </c>
      <c r="E40" s="16">
        <v>80.43</v>
      </c>
      <c r="F40" s="17">
        <f>RANK(E40,E22:E40,1)</f>
        <v>8</v>
      </c>
      <c r="G40" s="18">
        <f t="shared" si="2"/>
        <v>14</v>
      </c>
      <c r="H40" s="17">
        <v>9</v>
      </c>
    </row>
  </sheetData>
  <sheetProtection/>
  <mergeCells count="15">
    <mergeCell ref="A18:H18"/>
    <mergeCell ref="A19:H19"/>
    <mergeCell ref="A20:A21"/>
    <mergeCell ref="B20:B21"/>
    <mergeCell ref="C20:D20"/>
    <mergeCell ref="E20:F20"/>
    <mergeCell ref="G20:H20"/>
    <mergeCell ref="A1:J1"/>
    <mergeCell ref="A2:J2"/>
    <mergeCell ref="A3:A4"/>
    <mergeCell ref="B3:B4"/>
    <mergeCell ref="C3:D3"/>
    <mergeCell ref="E3:F3"/>
    <mergeCell ref="G3:H3"/>
    <mergeCell ref="I3:J3"/>
  </mergeCells>
  <conditionalFormatting sqref="F22:F40 H22:H40 J5:J16 F5:F16 H5:H16 D1:D6553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" bottom="0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5.140625" style="39" customWidth="1"/>
    <col min="2" max="2" width="29.28125" style="39" customWidth="1"/>
    <col min="3" max="3" width="12.421875" style="42" customWidth="1"/>
    <col min="4" max="5" width="13.00390625" style="40" customWidth="1"/>
    <col min="6" max="6" width="10.7109375" style="40" customWidth="1"/>
    <col min="7" max="7" width="8.28125" style="40" customWidth="1"/>
    <col min="8" max="10" width="9.140625" style="37" customWidth="1"/>
    <col min="11" max="11" width="19.28125" style="37" customWidth="1"/>
    <col min="12" max="16384" width="9.140625" style="37" customWidth="1"/>
  </cols>
  <sheetData>
    <row r="1" spans="1:7" s="22" customFormat="1" ht="22.5">
      <c r="A1" s="90" t="s">
        <v>10</v>
      </c>
      <c r="B1" s="90"/>
      <c r="C1" s="90"/>
      <c r="D1" s="90"/>
      <c r="E1" s="90"/>
      <c r="F1" s="90"/>
      <c r="G1" s="90"/>
    </row>
    <row r="2" spans="1:7" s="22" customFormat="1" ht="4.5" customHeight="1">
      <c r="A2" s="23"/>
      <c r="B2" s="23"/>
      <c r="C2" s="41"/>
      <c r="D2" s="25"/>
      <c r="E2" s="25"/>
      <c r="F2" s="25"/>
      <c r="G2" s="26"/>
    </row>
    <row r="3" spans="1:7" s="22" customFormat="1" ht="20.25">
      <c r="A3" s="91" t="s">
        <v>20</v>
      </c>
      <c r="B3" s="91"/>
      <c r="C3" s="91"/>
      <c r="D3" s="91"/>
      <c r="E3" s="91"/>
      <c r="F3" s="91"/>
      <c r="G3" s="91"/>
    </row>
    <row r="4" spans="1:7" s="22" customFormat="1" ht="4.5" customHeight="1">
      <c r="A4" s="23"/>
      <c r="B4" s="23"/>
      <c r="C4" s="27"/>
      <c r="D4" s="27"/>
      <c r="E4" s="27"/>
      <c r="F4" s="27"/>
      <c r="G4" s="27"/>
    </row>
    <row r="5" spans="1:7" s="22" customFormat="1" ht="24.75" customHeight="1">
      <c r="A5" s="92" t="s">
        <v>21</v>
      </c>
      <c r="B5" s="92"/>
      <c r="C5" s="92"/>
      <c r="D5" s="92"/>
      <c r="E5" s="92"/>
      <c r="F5" s="92"/>
      <c r="G5" s="92"/>
    </row>
    <row r="6" spans="1:7" s="22" customFormat="1" ht="4.5" customHeight="1" thickBot="1">
      <c r="A6" s="23"/>
      <c r="B6" s="23"/>
      <c r="C6" s="28"/>
      <c r="D6" s="29"/>
      <c r="E6" s="29"/>
      <c r="F6" s="29"/>
      <c r="G6" s="30"/>
    </row>
    <row r="7" spans="1:7" s="23" customFormat="1" ht="19.5" customHeight="1" thickTop="1">
      <c r="A7" s="93" t="s">
        <v>1</v>
      </c>
      <c r="B7" s="95" t="s">
        <v>12</v>
      </c>
      <c r="C7" s="97" t="s">
        <v>2</v>
      </c>
      <c r="D7" s="99" t="s">
        <v>13</v>
      </c>
      <c r="E7" s="101" t="s">
        <v>14</v>
      </c>
      <c r="F7" s="103" t="s">
        <v>15</v>
      </c>
      <c r="G7" s="104"/>
    </row>
    <row r="8" spans="1:7" s="23" customFormat="1" ht="23.25" customHeight="1" thickBot="1">
      <c r="A8" s="94"/>
      <c r="B8" s="96"/>
      <c r="C8" s="98"/>
      <c r="D8" s="100"/>
      <c r="E8" s="102"/>
      <c r="F8" s="31" t="s">
        <v>16</v>
      </c>
      <c r="G8" s="32" t="s">
        <v>6</v>
      </c>
    </row>
    <row r="9" spans="1:7" ht="24.75" customHeight="1" thickTop="1">
      <c r="A9" s="54">
        <v>57</v>
      </c>
      <c r="B9" s="55" t="s">
        <v>67</v>
      </c>
      <c r="C9" s="60" t="s">
        <v>68</v>
      </c>
      <c r="D9" s="64">
        <v>13.85</v>
      </c>
      <c r="E9" s="59" t="s">
        <v>163</v>
      </c>
      <c r="F9" s="53">
        <f aca="true" t="shared" si="0" ref="F9:F46">IF(E9="",D9,IF(D9&lt;E9,D9,E9))</f>
        <v>13.85</v>
      </c>
      <c r="G9" s="36">
        <f>RANK(F9,F9:F46,1)</f>
        <v>1</v>
      </c>
    </row>
    <row r="10" spans="1:7" ht="24.75" customHeight="1">
      <c r="A10" s="54">
        <v>64</v>
      </c>
      <c r="B10" s="56" t="s">
        <v>59</v>
      </c>
      <c r="C10" s="61" t="s">
        <v>57</v>
      </c>
      <c r="D10" s="65">
        <v>14.3</v>
      </c>
      <c r="E10" s="34" t="s">
        <v>163</v>
      </c>
      <c r="F10" s="35">
        <f t="shared" si="0"/>
        <v>14.3</v>
      </c>
      <c r="G10" s="36">
        <f>RANK(F10,F9:F46,1)</f>
        <v>2</v>
      </c>
    </row>
    <row r="11" spans="1:7" ht="24.75" customHeight="1">
      <c r="A11" s="54">
        <v>53</v>
      </c>
      <c r="B11" s="57" t="s">
        <v>141</v>
      </c>
      <c r="C11" s="62" t="s">
        <v>108</v>
      </c>
      <c r="D11" s="65">
        <v>16.14</v>
      </c>
      <c r="E11" s="34">
        <v>14.36</v>
      </c>
      <c r="F11" s="35">
        <f t="shared" si="0"/>
        <v>14.36</v>
      </c>
      <c r="G11" s="36">
        <f>RANK(F11,F9:F46,1)</f>
        <v>3</v>
      </c>
    </row>
    <row r="12" spans="1:7" ht="24.75" customHeight="1">
      <c r="A12" s="54">
        <v>84</v>
      </c>
      <c r="B12" s="56" t="s">
        <v>100</v>
      </c>
      <c r="C12" s="61" t="s">
        <v>95</v>
      </c>
      <c r="D12" s="65">
        <v>14.65</v>
      </c>
      <c r="E12" s="34">
        <v>15.33</v>
      </c>
      <c r="F12" s="35">
        <f t="shared" si="0"/>
        <v>14.65</v>
      </c>
      <c r="G12" s="36">
        <f>RANK(F12,F9:F46,1)</f>
        <v>4</v>
      </c>
    </row>
    <row r="13" spans="1:7" ht="24.75" customHeight="1">
      <c r="A13" s="54">
        <v>86</v>
      </c>
      <c r="B13" s="56" t="s">
        <v>160</v>
      </c>
      <c r="C13" s="61" t="s">
        <v>44</v>
      </c>
      <c r="D13" s="65">
        <v>16.11</v>
      </c>
      <c r="E13" s="34">
        <v>15.03</v>
      </c>
      <c r="F13" s="35">
        <f t="shared" si="0"/>
        <v>15.03</v>
      </c>
      <c r="G13" s="36">
        <f>RANK(F13,F9:F46,1)</f>
        <v>5</v>
      </c>
    </row>
    <row r="14" spans="1:7" ht="24.75" customHeight="1">
      <c r="A14" s="54">
        <v>71</v>
      </c>
      <c r="B14" s="56" t="s">
        <v>31</v>
      </c>
      <c r="C14" s="61" t="s">
        <v>164</v>
      </c>
      <c r="D14" s="65">
        <v>15.96</v>
      </c>
      <c r="E14" s="34">
        <v>15.23</v>
      </c>
      <c r="F14" s="35">
        <f t="shared" si="0"/>
        <v>15.23</v>
      </c>
      <c r="G14" s="36">
        <f>RANK(F14,F9:F46,1)</f>
        <v>6</v>
      </c>
    </row>
    <row r="15" spans="1:7" ht="24.75" customHeight="1">
      <c r="A15" s="54">
        <v>55</v>
      </c>
      <c r="B15" s="56" t="s">
        <v>58</v>
      </c>
      <c r="C15" s="61" t="s">
        <v>57</v>
      </c>
      <c r="D15" s="65" t="s">
        <v>163</v>
      </c>
      <c r="E15" s="34">
        <v>15.37</v>
      </c>
      <c r="F15" s="35">
        <f t="shared" si="0"/>
        <v>15.37</v>
      </c>
      <c r="G15" s="36">
        <f>RANK(F15,F9:F46,1)</f>
        <v>7</v>
      </c>
    </row>
    <row r="16" spans="1:7" ht="24.75" customHeight="1">
      <c r="A16" s="54">
        <v>58</v>
      </c>
      <c r="B16" s="56" t="s">
        <v>85</v>
      </c>
      <c r="C16" s="61" t="s">
        <v>80</v>
      </c>
      <c r="D16" s="65">
        <v>20.22</v>
      </c>
      <c r="E16" s="34">
        <v>15.6</v>
      </c>
      <c r="F16" s="35">
        <f t="shared" si="0"/>
        <v>15.6</v>
      </c>
      <c r="G16" s="36">
        <f>RANK(F16,F9:F46,1)</f>
        <v>8</v>
      </c>
    </row>
    <row r="17" spans="1:7" ht="24.75" customHeight="1">
      <c r="A17" s="54">
        <v>82</v>
      </c>
      <c r="B17" s="56" t="s">
        <v>62</v>
      </c>
      <c r="C17" s="61" t="s">
        <v>57</v>
      </c>
      <c r="D17" s="65">
        <v>16</v>
      </c>
      <c r="E17" s="34">
        <v>15.68</v>
      </c>
      <c r="F17" s="35">
        <f t="shared" si="0"/>
        <v>15.68</v>
      </c>
      <c r="G17" s="36">
        <f>RANK(F17,F9:F46,1)</f>
        <v>9</v>
      </c>
    </row>
    <row r="18" spans="1:7" ht="24.75" customHeight="1">
      <c r="A18" s="54">
        <v>83</v>
      </c>
      <c r="B18" s="56" t="s">
        <v>71</v>
      </c>
      <c r="C18" s="61" t="s">
        <v>68</v>
      </c>
      <c r="D18" s="65" t="s">
        <v>163</v>
      </c>
      <c r="E18" s="34">
        <v>15.68</v>
      </c>
      <c r="F18" s="35">
        <f t="shared" si="0"/>
        <v>15.68</v>
      </c>
      <c r="G18" s="36">
        <f>RANK(F18,F9:F46,1)</f>
        <v>9</v>
      </c>
    </row>
    <row r="19" spans="1:7" ht="24.75" customHeight="1">
      <c r="A19" s="54">
        <v>51</v>
      </c>
      <c r="B19" s="56" t="s">
        <v>28</v>
      </c>
      <c r="C19" s="61" t="s">
        <v>25</v>
      </c>
      <c r="D19" s="65">
        <v>15.7</v>
      </c>
      <c r="E19" s="34">
        <v>15.94</v>
      </c>
      <c r="F19" s="35">
        <f t="shared" si="0"/>
        <v>15.7</v>
      </c>
      <c r="G19" s="36">
        <f>RANK(F19,F9:F46,1)</f>
        <v>11</v>
      </c>
    </row>
    <row r="20" spans="1:7" ht="24.75" customHeight="1">
      <c r="A20" s="54">
        <v>68</v>
      </c>
      <c r="B20" s="56" t="s">
        <v>86</v>
      </c>
      <c r="C20" s="61" t="s">
        <v>80</v>
      </c>
      <c r="D20" s="65">
        <v>16.62</v>
      </c>
      <c r="E20" s="34">
        <v>15.77</v>
      </c>
      <c r="F20" s="35">
        <f t="shared" si="0"/>
        <v>15.77</v>
      </c>
      <c r="G20" s="36">
        <f>RANK(F20,F9:F46,1)</f>
        <v>12</v>
      </c>
    </row>
    <row r="21" spans="1:7" ht="24.75" customHeight="1">
      <c r="A21" s="54">
        <v>66</v>
      </c>
      <c r="B21" s="56" t="s">
        <v>69</v>
      </c>
      <c r="C21" s="61" t="s">
        <v>68</v>
      </c>
      <c r="D21" s="65">
        <v>15.97</v>
      </c>
      <c r="E21" s="34">
        <v>16</v>
      </c>
      <c r="F21" s="35">
        <f t="shared" si="0"/>
        <v>15.97</v>
      </c>
      <c r="G21" s="36">
        <f>RANK(F21,F9:F46,1)</f>
        <v>13</v>
      </c>
    </row>
    <row r="22" spans="1:7" ht="24.75" customHeight="1">
      <c r="A22" s="54">
        <v>78</v>
      </c>
      <c r="B22" s="56" t="s">
        <v>99</v>
      </c>
      <c r="C22" s="61" t="s">
        <v>95</v>
      </c>
      <c r="D22" s="65">
        <v>16.04</v>
      </c>
      <c r="E22" s="34">
        <v>19.26</v>
      </c>
      <c r="F22" s="35">
        <f t="shared" si="0"/>
        <v>16.04</v>
      </c>
      <c r="G22" s="36">
        <f>RANK(F22,F9:F46,1)</f>
        <v>14</v>
      </c>
    </row>
    <row r="23" spans="1:7" ht="24.75" customHeight="1">
      <c r="A23" s="54">
        <v>87</v>
      </c>
      <c r="B23" s="56" t="s">
        <v>63</v>
      </c>
      <c r="C23" s="61" t="s">
        <v>57</v>
      </c>
      <c r="D23" s="65">
        <v>16.34</v>
      </c>
      <c r="E23" s="34" t="s">
        <v>163</v>
      </c>
      <c r="F23" s="35">
        <f t="shared" si="0"/>
        <v>16.34</v>
      </c>
      <c r="G23" s="36">
        <f>RANK(F23,F9:F46,1)</f>
        <v>15</v>
      </c>
    </row>
    <row r="24" spans="1:7" ht="24.75" customHeight="1">
      <c r="A24" s="54">
        <v>62</v>
      </c>
      <c r="B24" s="56" t="s">
        <v>27</v>
      </c>
      <c r="C24" s="61" t="s">
        <v>25</v>
      </c>
      <c r="D24" s="65">
        <v>17.4</v>
      </c>
      <c r="E24" s="34">
        <v>16.37</v>
      </c>
      <c r="F24" s="35">
        <f t="shared" si="0"/>
        <v>16.37</v>
      </c>
      <c r="G24" s="36">
        <f>RANK(F24,F9:F46,1)</f>
        <v>16</v>
      </c>
    </row>
    <row r="25" spans="1:7" ht="24.75" customHeight="1">
      <c r="A25" s="54">
        <v>77</v>
      </c>
      <c r="B25" s="56" t="s">
        <v>70</v>
      </c>
      <c r="C25" s="61" t="s">
        <v>68</v>
      </c>
      <c r="D25" s="65">
        <v>18.61</v>
      </c>
      <c r="E25" s="34">
        <v>16.38</v>
      </c>
      <c r="F25" s="35">
        <f t="shared" si="0"/>
        <v>16.38</v>
      </c>
      <c r="G25" s="36">
        <f>RANK(F25,F9:F46,1)</f>
        <v>17</v>
      </c>
    </row>
    <row r="26" spans="1:7" ht="24.75" customHeight="1">
      <c r="A26" s="54">
        <v>80</v>
      </c>
      <c r="B26" s="57" t="s">
        <v>145</v>
      </c>
      <c r="C26" s="62" t="s">
        <v>108</v>
      </c>
      <c r="D26" s="65" t="s">
        <v>163</v>
      </c>
      <c r="E26" s="34">
        <v>17.5</v>
      </c>
      <c r="F26" s="35">
        <f t="shared" si="0"/>
        <v>17.5</v>
      </c>
      <c r="G26" s="36">
        <f>RANK(F26,F9:F46,1)</f>
        <v>18</v>
      </c>
    </row>
    <row r="27" spans="1:7" ht="24.75" customHeight="1">
      <c r="A27" s="54">
        <v>79</v>
      </c>
      <c r="B27" s="58" t="s">
        <v>104</v>
      </c>
      <c r="C27" s="61" t="s">
        <v>107</v>
      </c>
      <c r="D27" s="65">
        <v>18.02</v>
      </c>
      <c r="E27" s="34">
        <v>18.71</v>
      </c>
      <c r="F27" s="35">
        <f t="shared" si="0"/>
        <v>18.02</v>
      </c>
      <c r="G27" s="36">
        <f>RANK(F27,F9:F46,1)</f>
        <v>19</v>
      </c>
    </row>
    <row r="28" spans="1:7" ht="24.75" customHeight="1">
      <c r="A28" s="54">
        <v>75</v>
      </c>
      <c r="B28" s="56" t="s">
        <v>61</v>
      </c>
      <c r="C28" s="61" t="s">
        <v>57</v>
      </c>
      <c r="D28" s="65">
        <v>18.73</v>
      </c>
      <c r="E28" s="34">
        <v>21.3</v>
      </c>
      <c r="F28" s="35">
        <f t="shared" si="0"/>
        <v>18.73</v>
      </c>
      <c r="G28" s="36">
        <f>RANK(F28,F9:F46,1)</f>
        <v>20</v>
      </c>
    </row>
    <row r="29" spans="1:7" ht="24.75" customHeight="1">
      <c r="A29" s="54">
        <v>88</v>
      </c>
      <c r="B29" s="56" t="s">
        <v>101</v>
      </c>
      <c r="C29" s="61" t="s">
        <v>95</v>
      </c>
      <c r="D29" s="65">
        <v>20.65</v>
      </c>
      <c r="E29" s="34">
        <v>19.62</v>
      </c>
      <c r="F29" s="35">
        <f t="shared" si="0"/>
        <v>19.62</v>
      </c>
      <c r="G29" s="36">
        <f>RANK(F29,F9:F46,1)</f>
        <v>21</v>
      </c>
    </row>
    <row r="30" spans="1:7" ht="24.75" customHeight="1">
      <c r="A30" s="54">
        <v>67</v>
      </c>
      <c r="B30" s="57" t="s">
        <v>143</v>
      </c>
      <c r="C30" s="62" t="s">
        <v>108</v>
      </c>
      <c r="D30" s="65" t="s">
        <v>163</v>
      </c>
      <c r="E30" s="34">
        <v>19.66</v>
      </c>
      <c r="F30" s="35">
        <f t="shared" si="0"/>
        <v>19.66</v>
      </c>
      <c r="G30" s="36">
        <f>RANK(F30,F9:F46,1)</f>
        <v>22</v>
      </c>
    </row>
    <row r="31" spans="1:7" ht="24.75" customHeight="1">
      <c r="A31" s="54">
        <v>61</v>
      </c>
      <c r="B31" s="57" t="s">
        <v>142</v>
      </c>
      <c r="C31" s="62" t="s">
        <v>108</v>
      </c>
      <c r="D31" s="65" t="s">
        <v>163</v>
      </c>
      <c r="E31" s="34">
        <v>20.29</v>
      </c>
      <c r="F31" s="35">
        <f t="shared" si="0"/>
        <v>20.29</v>
      </c>
      <c r="G31" s="36">
        <f>RANK(F31,F9:F46,1)</f>
        <v>23</v>
      </c>
    </row>
    <row r="32" spans="1:7" ht="24.75" customHeight="1">
      <c r="A32" s="54">
        <v>69</v>
      </c>
      <c r="B32" s="56" t="s">
        <v>98</v>
      </c>
      <c r="C32" s="61" t="s">
        <v>95</v>
      </c>
      <c r="D32" s="65">
        <v>20.45</v>
      </c>
      <c r="E32" s="34" t="s">
        <v>163</v>
      </c>
      <c r="F32" s="35">
        <f t="shared" si="0"/>
        <v>20.45</v>
      </c>
      <c r="G32" s="36">
        <f>RANK(F32,F9:F46,1)</f>
        <v>24</v>
      </c>
    </row>
    <row r="33" spans="1:7" ht="24.75" customHeight="1">
      <c r="A33" s="54">
        <v>56</v>
      </c>
      <c r="B33" s="56" t="s">
        <v>33</v>
      </c>
      <c r="C33" s="61" t="s">
        <v>26</v>
      </c>
      <c r="D33" s="65">
        <v>23.07</v>
      </c>
      <c r="E33" s="34">
        <v>21.36</v>
      </c>
      <c r="F33" s="35">
        <f t="shared" si="0"/>
        <v>21.36</v>
      </c>
      <c r="G33" s="36">
        <f>RANK(F33,F9:F46,1)</f>
        <v>25</v>
      </c>
    </row>
    <row r="34" spans="1:7" ht="24.75" customHeight="1">
      <c r="A34" s="54">
        <v>65</v>
      </c>
      <c r="B34" s="56" t="s">
        <v>34</v>
      </c>
      <c r="C34" s="61" t="s">
        <v>26</v>
      </c>
      <c r="D34" s="65">
        <v>23.68</v>
      </c>
      <c r="E34" s="34">
        <v>21.54</v>
      </c>
      <c r="F34" s="35">
        <f t="shared" si="0"/>
        <v>21.54</v>
      </c>
      <c r="G34" s="36">
        <f>RANK(F34,F9:F46,1)</f>
        <v>26</v>
      </c>
    </row>
    <row r="35" spans="1:7" ht="24.75" customHeight="1">
      <c r="A35" s="54">
        <v>76</v>
      </c>
      <c r="B35" s="56" t="s">
        <v>35</v>
      </c>
      <c r="C35" s="61" t="s">
        <v>26</v>
      </c>
      <c r="D35" s="65">
        <v>21.6</v>
      </c>
      <c r="E35" s="34">
        <v>21.7</v>
      </c>
      <c r="F35" s="35">
        <f t="shared" si="0"/>
        <v>21.6</v>
      </c>
      <c r="G35" s="36">
        <f>RANK(F35,F9:F46,1)</f>
        <v>27</v>
      </c>
    </row>
    <row r="36" spans="1:7" ht="24.75" customHeight="1">
      <c r="A36" s="54">
        <v>73</v>
      </c>
      <c r="B36" s="56" t="s">
        <v>144</v>
      </c>
      <c r="C36" s="61" t="s">
        <v>108</v>
      </c>
      <c r="D36" s="65">
        <v>22.43</v>
      </c>
      <c r="E36" s="34">
        <v>21.77</v>
      </c>
      <c r="F36" s="35">
        <f t="shared" si="0"/>
        <v>21.77</v>
      </c>
      <c r="G36" s="36">
        <f>RANK(F36,F9:F46,1)</f>
        <v>28</v>
      </c>
    </row>
    <row r="37" spans="1:7" ht="24.75" customHeight="1">
      <c r="A37" s="54">
        <v>70</v>
      </c>
      <c r="B37" s="58" t="s">
        <v>105</v>
      </c>
      <c r="C37" s="61" t="s">
        <v>107</v>
      </c>
      <c r="D37" s="65">
        <v>29.39</v>
      </c>
      <c r="E37" s="34">
        <v>23.42</v>
      </c>
      <c r="F37" s="35">
        <f t="shared" si="0"/>
        <v>23.42</v>
      </c>
      <c r="G37" s="36">
        <f>RANK(F37,F9:F46,1)</f>
        <v>29</v>
      </c>
    </row>
    <row r="38" spans="1:7" ht="24.75" customHeight="1">
      <c r="A38" s="54">
        <v>54</v>
      </c>
      <c r="B38" s="56" t="s">
        <v>50</v>
      </c>
      <c r="C38" s="61" t="s">
        <v>51</v>
      </c>
      <c r="D38" s="65">
        <v>24.04</v>
      </c>
      <c r="E38" s="34">
        <v>26.2</v>
      </c>
      <c r="F38" s="35">
        <f t="shared" si="0"/>
        <v>24.04</v>
      </c>
      <c r="G38" s="36">
        <f>RANK(F38,F9:F46,1)</f>
        <v>30</v>
      </c>
    </row>
    <row r="39" spans="1:7" ht="24.75" customHeight="1">
      <c r="A39" s="54">
        <v>59</v>
      </c>
      <c r="B39" s="56" t="s">
        <v>97</v>
      </c>
      <c r="C39" s="61" t="s">
        <v>95</v>
      </c>
      <c r="D39" s="65">
        <v>25.61</v>
      </c>
      <c r="E39" s="34" t="s">
        <v>163</v>
      </c>
      <c r="F39" s="35">
        <f t="shared" si="0"/>
        <v>25.61</v>
      </c>
      <c r="G39" s="36">
        <f>RANK(F39,F9:F46,1)</f>
        <v>31</v>
      </c>
    </row>
    <row r="40" spans="1:7" ht="24.75" customHeight="1">
      <c r="A40" s="54">
        <v>63</v>
      </c>
      <c r="B40" s="56" t="s">
        <v>52</v>
      </c>
      <c r="C40" s="61" t="s">
        <v>51</v>
      </c>
      <c r="D40" s="65" t="s">
        <v>163</v>
      </c>
      <c r="E40" s="34">
        <v>25.98</v>
      </c>
      <c r="F40" s="35">
        <f t="shared" si="0"/>
        <v>25.98</v>
      </c>
      <c r="G40" s="36">
        <f>RANK(F40,F9:F46,1)</f>
        <v>32</v>
      </c>
    </row>
    <row r="41" spans="1:7" ht="24.75" customHeight="1">
      <c r="A41" s="54">
        <v>52</v>
      </c>
      <c r="B41" s="58" t="s">
        <v>139</v>
      </c>
      <c r="C41" s="63" t="s">
        <v>135</v>
      </c>
      <c r="D41" s="65">
        <v>27.7</v>
      </c>
      <c r="E41" s="34">
        <v>28.9</v>
      </c>
      <c r="F41" s="35">
        <f t="shared" si="0"/>
        <v>27.7</v>
      </c>
      <c r="G41" s="36">
        <f>RANK(F41,F9:F46,1)</f>
        <v>33</v>
      </c>
    </row>
    <row r="42" spans="1:7" ht="24.75" customHeight="1">
      <c r="A42" s="54">
        <v>72</v>
      </c>
      <c r="B42" s="56" t="s">
        <v>140</v>
      </c>
      <c r="C42" s="61" t="s">
        <v>135</v>
      </c>
      <c r="D42" s="65">
        <v>30.21</v>
      </c>
      <c r="E42" s="34">
        <v>30.76</v>
      </c>
      <c r="F42" s="35">
        <f t="shared" si="0"/>
        <v>30.21</v>
      </c>
      <c r="G42" s="36">
        <f>RANK(F42,F9:F46,1)</f>
        <v>34</v>
      </c>
    </row>
    <row r="43" spans="1:7" ht="24.75" customHeight="1">
      <c r="A43" s="54">
        <v>81</v>
      </c>
      <c r="B43" s="56" t="s">
        <v>54</v>
      </c>
      <c r="C43" s="61" t="s">
        <v>51</v>
      </c>
      <c r="D43" s="65" t="s">
        <v>163</v>
      </c>
      <c r="E43" s="34">
        <v>36.36</v>
      </c>
      <c r="F43" s="35">
        <f t="shared" si="0"/>
        <v>36.36</v>
      </c>
      <c r="G43" s="36">
        <f>RANK(F43,F9:F46,1)</f>
        <v>35</v>
      </c>
    </row>
    <row r="44" spans="1:7" ht="24.75" customHeight="1">
      <c r="A44" s="54">
        <v>85</v>
      </c>
      <c r="B44" s="56" t="s">
        <v>55</v>
      </c>
      <c r="C44" s="61" t="s">
        <v>51</v>
      </c>
      <c r="D44" s="65">
        <v>38.71</v>
      </c>
      <c r="E44" s="34">
        <v>37.52</v>
      </c>
      <c r="F44" s="35">
        <f t="shared" si="0"/>
        <v>37.52</v>
      </c>
      <c r="G44" s="36">
        <f>RANK(F44,F9:F46,1)</f>
        <v>36</v>
      </c>
    </row>
    <row r="45" spans="1:7" ht="24.75" customHeight="1">
      <c r="A45" s="54">
        <v>74</v>
      </c>
      <c r="B45" s="56" t="s">
        <v>53</v>
      </c>
      <c r="C45" s="61" t="s">
        <v>51</v>
      </c>
      <c r="D45" s="65">
        <v>44.33</v>
      </c>
      <c r="E45" s="34">
        <v>47.86</v>
      </c>
      <c r="F45" s="35">
        <f t="shared" si="0"/>
        <v>44.33</v>
      </c>
      <c r="G45" s="36">
        <f>RANK(F45,F9:F46,1)</f>
        <v>37</v>
      </c>
    </row>
    <row r="46" spans="1:7" ht="24.75" customHeight="1">
      <c r="A46" s="54">
        <v>60</v>
      </c>
      <c r="B46" s="58" t="s">
        <v>106</v>
      </c>
      <c r="C46" s="61" t="s">
        <v>107</v>
      </c>
      <c r="D46" s="65">
        <v>999</v>
      </c>
      <c r="E46" s="34">
        <v>999</v>
      </c>
      <c r="F46" s="35">
        <f t="shared" si="0"/>
        <v>999</v>
      </c>
      <c r="G46" s="36">
        <f>RANK(F46,F9:F46,1)</f>
        <v>38</v>
      </c>
    </row>
  </sheetData>
  <sheetProtection/>
  <mergeCells count="9">
    <mergeCell ref="A1:G1"/>
    <mergeCell ref="A3:G3"/>
    <mergeCell ref="A5:G5"/>
    <mergeCell ref="A7:A8"/>
    <mergeCell ref="B7:B8"/>
    <mergeCell ref="C7:C8"/>
    <mergeCell ref="D7:D8"/>
    <mergeCell ref="E7:E8"/>
    <mergeCell ref="F7:G7"/>
  </mergeCells>
  <printOptions horizontalCentered="1" verticalCentered="1"/>
  <pageMargins left="0" right="0" top="0" bottom="0" header="0.5118110236220472" footer="0.5118110236220472"/>
  <pageSetup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5.140625" style="39" customWidth="1"/>
    <col min="2" max="2" width="23.8515625" style="39" customWidth="1"/>
    <col min="3" max="3" width="12.421875" style="40" customWidth="1"/>
    <col min="4" max="5" width="13.00390625" style="40" customWidth="1"/>
    <col min="6" max="6" width="10.7109375" style="40" customWidth="1"/>
    <col min="7" max="7" width="8.28125" style="40" customWidth="1"/>
    <col min="8" max="8" width="9.140625" style="37" customWidth="1"/>
    <col min="9" max="9" width="20.421875" style="37" customWidth="1"/>
    <col min="10" max="16384" width="9.140625" style="37" customWidth="1"/>
  </cols>
  <sheetData>
    <row r="1" spans="1:7" s="22" customFormat="1" ht="22.5">
      <c r="A1" s="90" t="s">
        <v>10</v>
      </c>
      <c r="B1" s="90"/>
      <c r="C1" s="90"/>
      <c r="D1" s="90"/>
      <c r="E1" s="90"/>
      <c r="F1" s="90"/>
      <c r="G1" s="90"/>
    </row>
    <row r="2" spans="1:7" s="22" customFormat="1" ht="4.5" customHeight="1">
      <c r="A2" s="23"/>
      <c r="B2" s="23"/>
      <c r="C2" s="24"/>
      <c r="D2" s="25"/>
      <c r="E2" s="25"/>
      <c r="F2" s="25"/>
      <c r="G2" s="26"/>
    </row>
    <row r="3" spans="1:7" s="22" customFormat="1" ht="20.25">
      <c r="A3" s="91" t="s">
        <v>23</v>
      </c>
      <c r="B3" s="91"/>
      <c r="C3" s="91"/>
      <c r="D3" s="91"/>
      <c r="E3" s="91"/>
      <c r="F3" s="91"/>
      <c r="G3" s="91"/>
    </row>
    <row r="4" spans="1:7" s="22" customFormat="1" ht="4.5" customHeight="1">
      <c r="A4" s="23"/>
      <c r="B4" s="23"/>
      <c r="C4" s="27"/>
      <c r="D4" s="27"/>
      <c r="E4" s="27"/>
      <c r="F4" s="27"/>
      <c r="G4" s="27"/>
    </row>
    <row r="5" spans="1:7" s="22" customFormat="1" ht="24.75" customHeight="1">
      <c r="A5" s="92" t="s">
        <v>11</v>
      </c>
      <c r="B5" s="92"/>
      <c r="C5" s="92"/>
      <c r="D5" s="92"/>
      <c r="E5" s="92"/>
      <c r="F5" s="92"/>
      <c r="G5" s="92"/>
    </row>
    <row r="6" spans="1:7" s="22" customFormat="1" ht="4.5" customHeight="1" thickBot="1">
      <c r="A6" s="23"/>
      <c r="B6" s="23"/>
      <c r="C6" s="28"/>
      <c r="D6" s="29"/>
      <c r="E6" s="29"/>
      <c r="F6" s="29"/>
      <c r="G6" s="30"/>
    </row>
    <row r="7" spans="1:7" s="23" customFormat="1" ht="19.5" customHeight="1" thickTop="1">
      <c r="A7" s="93" t="s">
        <v>1</v>
      </c>
      <c r="B7" s="95" t="s">
        <v>12</v>
      </c>
      <c r="C7" s="97" t="s">
        <v>2</v>
      </c>
      <c r="D7" s="105" t="s">
        <v>13</v>
      </c>
      <c r="E7" s="105" t="s">
        <v>14</v>
      </c>
      <c r="F7" s="107" t="s">
        <v>15</v>
      </c>
      <c r="G7" s="108"/>
    </row>
    <row r="8" spans="1:7" s="23" customFormat="1" ht="23.25" customHeight="1" thickBot="1">
      <c r="A8" s="94"/>
      <c r="B8" s="96"/>
      <c r="C8" s="98"/>
      <c r="D8" s="106"/>
      <c r="E8" s="106"/>
      <c r="F8" s="31" t="s">
        <v>16</v>
      </c>
      <c r="G8" s="32" t="s">
        <v>6</v>
      </c>
    </row>
    <row r="9" spans="1:7" ht="24.75" customHeight="1" thickTop="1">
      <c r="A9" s="33">
        <v>14</v>
      </c>
      <c r="B9" s="68" t="s">
        <v>81</v>
      </c>
      <c r="C9" s="60" t="s">
        <v>80</v>
      </c>
      <c r="D9" s="66" t="s">
        <v>163</v>
      </c>
      <c r="E9" s="67">
        <v>14.04</v>
      </c>
      <c r="F9" s="53">
        <f aca="true" t="shared" si="0" ref="F9:F34">IF(E9="",D9,IF(D9&lt;E9,D9,E9))</f>
        <v>14.04</v>
      </c>
      <c r="G9" s="36">
        <f>RANK(F9,F9:F34,1)</f>
        <v>1</v>
      </c>
    </row>
    <row r="10" spans="1:7" ht="24.75" customHeight="1">
      <c r="A10" s="33">
        <v>5</v>
      </c>
      <c r="B10" s="56" t="s">
        <v>72</v>
      </c>
      <c r="C10" s="61" t="s">
        <v>68</v>
      </c>
      <c r="D10" s="65">
        <v>17.45</v>
      </c>
      <c r="E10" s="34">
        <v>14.05</v>
      </c>
      <c r="F10" s="35">
        <f t="shared" si="0"/>
        <v>14.05</v>
      </c>
      <c r="G10" s="36">
        <f>RANK(F10,F9:F34,1)</f>
        <v>2</v>
      </c>
    </row>
    <row r="11" spans="1:7" ht="24.75" customHeight="1">
      <c r="A11" s="33">
        <v>15</v>
      </c>
      <c r="B11" s="58" t="s">
        <v>48</v>
      </c>
      <c r="C11" s="63" t="s">
        <v>44</v>
      </c>
      <c r="D11" s="65">
        <v>14.19</v>
      </c>
      <c r="E11" s="34" t="s">
        <v>163</v>
      </c>
      <c r="F11" s="35">
        <f t="shared" si="0"/>
        <v>14.19</v>
      </c>
      <c r="G11" s="36">
        <f>RANK(F11,F9:F34,1)</f>
        <v>3</v>
      </c>
    </row>
    <row r="12" spans="1:7" ht="24.75" customHeight="1">
      <c r="A12" s="33">
        <v>3</v>
      </c>
      <c r="B12" s="56" t="s">
        <v>60</v>
      </c>
      <c r="C12" s="61" t="s">
        <v>57</v>
      </c>
      <c r="D12" s="65" t="s">
        <v>163</v>
      </c>
      <c r="E12" s="34">
        <v>14.36</v>
      </c>
      <c r="F12" s="35">
        <f t="shared" si="0"/>
        <v>14.36</v>
      </c>
      <c r="G12" s="36">
        <f>RANK(F12,F9:F34,1)</f>
        <v>4</v>
      </c>
    </row>
    <row r="13" spans="1:7" ht="24.75" customHeight="1">
      <c r="A13" s="33">
        <v>2</v>
      </c>
      <c r="B13" s="58" t="s">
        <v>46</v>
      </c>
      <c r="C13" s="63" t="s">
        <v>44</v>
      </c>
      <c r="D13" s="65">
        <v>14.47</v>
      </c>
      <c r="E13" s="34" t="s">
        <v>163</v>
      </c>
      <c r="F13" s="35">
        <f t="shared" si="0"/>
        <v>14.47</v>
      </c>
      <c r="G13" s="36">
        <f>RANK(F13,F9:F34,1)</f>
        <v>5</v>
      </c>
    </row>
    <row r="14" spans="1:7" ht="24.75" customHeight="1">
      <c r="A14" s="33">
        <v>8</v>
      </c>
      <c r="B14" s="58" t="s">
        <v>146</v>
      </c>
      <c r="C14" s="61" t="s">
        <v>108</v>
      </c>
      <c r="D14" s="65" t="s">
        <v>163</v>
      </c>
      <c r="E14" s="34">
        <v>14.88</v>
      </c>
      <c r="F14" s="35">
        <f t="shared" si="0"/>
        <v>14.88</v>
      </c>
      <c r="G14" s="36">
        <f>RANK(F14,F9:F34,1)</f>
        <v>6</v>
      </c>
    </row>
    <row r="15" spans="1:7" ht="24.75" customHeight="1">
      <c r="A15" s="33">
        <v>17</v>
      </c>
      <c r="B15" s="56" t="s">
        <v>82</v>
      </c>
      <c r="C15" s="61" t="s">
        <v>80</v>
      </c>
      <c r="D15" s="65">
        <v>16.14</v>
      </c>
      <c r="E15" s="34">
        <v>15.01</v>
      </c>
      <c r="F15" s="35">
        <f t="shared" si="0"/>
        <v>15.01</v>
      </c>
      <c r="G15" s="36">
        <f>RANK(F15,F9:F34,1)</f>
        <v>7</v>
      </c>
    </row>
    <row r="16" spans="1:7" ht="24.75" customHeight="1">
      <c r="A16" s="33">
        <v>13</v>
      </c>
      <c r="B16" s="56" t="s">
        <v>73</v>
      </c>
      <c r="C16" s="61" t="s">
        <v>68</v>
      </c>
      <c r="D16" s="65">
        <v>15.71</v>
      </c>
      <c r="E16" s="34" t="s">
        <v>163</v>
      </c>
      <c r="F16" s="35">
        <f t="shared" si="0"/>
        <v>15.71</v>
      </c>
      <c r="G16" s="36">
        <f>RANK(F16,F9:F34,1)</f>
        <v>8</v>
      </c>
    </row>
    <row r="17" spans="1:7" ht="24.75" customHeight="1">
      <c r="A17" s="33">
        <v>22</v>
      </c>
      <c r="B17" s="56" t="s">
        <v>83</v>
      </c>
      <c r="C17" s="61" t="s">
        <v>80</v>
      </c>
      <c r="D17" s="65">
        <v>16.07</v>
      </c>
      <c r="E17" s="34">
        <v>15.75</v>
      </c>
      <c r="F17" s="35">
        <f t="shared" si="0"/>
        <v>15.75</v>
      </c>
      <c r="G17" s="36">
        <f>RANK(F17,F9:F34,1)</f>
        <v>9</v>
      </c>
    </row>
    <row r="18" spans="1:7" ht="24.75" customHeight="1">
      <c r="A18" s="33">
        <v>12</v>
      </c>
      <c r="B18" s="56" t="s">
        <v>64</v>
      </c>
      <c r="C18" s="61" t="s">
        <v>57</v>
      </c>
      <c r="D18" s="65" t="s">
        <v>163</v>
      </c>
      <c r="E18" s="34">
        <v>16.01</v>
      </c>
      <c r="F18" s="35">
        <f t="shared" si="0"/>
        <v>16.01</v>
      </c>
      <c r="G18" s="36">
        <f>RANK(F18,F9:F34,1)</f>
        <v>10</v>
      </c>
    </row>
    <row r="19" spans="1:7" ht="24.75" customHeight="1">
      <c r="A19" s="33">
        <v>23</v>
      </c>
      <c r="B19" s="58" t="s">
        <v>45</v>
      </c>
      <c r="C19" s="63" t="s">
        <v>44</v>
      </c>
      <c r="D19" s="65">
        <v>17.08</v>
      </c>
      <c r="E19" s="34">
        <v>16.06</v>
      </c>
      <c r="F19" s="35">
        <f t="shared" si="0"/>
        <v>16.06</v>
      </c>
      <c r="G19" s="36">
        <f>RANK(F19,F9:F34,1)</f>
        <v>11</v>
      </c>
    </row>
    <row r="20" spans="1:7" ht="24.75" customHeight="1">
      <c r="A20" s="33">
        <v>6</v>
      </c>
      <c r="B20" s="56" t="s">
        <v>79</v>
      </c>
      <c r="C20" s="61" t="s">
        <v>80</v>
      </c>
      <c r="D20" s="65">
        <v>16.63</v>
      </c>
      <c r="E20" s="34">
        <v>17.22</v>
      </c>
      <c r="F20" s="35">
        <f t="shared" si="0"/>
        <v>16.63</v>
      </c>
      <c r="G20" s="36">
        <f>RANK(F20,F9:F34,1)</f>
        <v>12</v>
      </c>
    </row>
    <row r="21" spans="1:7" ht="24.75" customHeight="1">
      <c r="A21" s="33">
        <v>18</v>
      </c>
      <c r="B21" s="58" t="s">
        <v>147</v>
      </c>
      <c r="C21" s="63" t="s">
        <v>108</v>
      </c>
      <c r="D21" s="65">
        <v>16.71</v>
      </c>
      <c r="E21" s="34">
        <v>19.63</v>
      </c>
      <c r="F21" s="35">
        <f t="shared" si="0"/>
        <v>16.71</v>
      </c>
      <c r="G21" s="36">
        <f>RANK(F21,F9:F34,1)</f>
        <v>13</v>
      </c>
    </row>
    <row r="22" spans="1:7" ht="24.75" customHeight="1">
      <c r="A22" s="38">
        <v>1</v>
      </c>
      <c r="B22" s="56" t="s">
        <v>29</v>
      </c>
      <c r="C22" s="61" t="s">
        <v>25</v>
      </c>
      <c r="D22" s="65">
        <v>19.99</v>
      </c>
      <c r="E22" s="34">
        <v>16.87</v>
      </c>
      <c r="F22" s="35">
        <f t="shared" si="0"/>
        <v>16.87</v>
      </c>
      <c r="G22" s="36">
        <f>RANK(F22,F9:F34,1)</f>
        <v>14</v>
      </c>
    </row>
    <row r="23" spans="1:7" ht="24.75" customHeight="1">
      <c r="A23" s="33">
        <v>7</v>
      </c>
      <c r="B23" s="58" t="s">
        <v>103</v>
      </c>
      <c r="C23" s="61" t="s">
        <v>107</v>
      </c>
      <c r="D23" s="65">
        <v>17.59</v>
      </c>
      <c r="E23" s="34">
        <v>16.9</v>
      </c>
      <c r="F23" s="35">
        <f t="shared" si="0"/>
        <v>16.9</v>
      </c>
      <c r="G23" s="36">
        <f>RANK(F23,F9:F34,1)</f>
        <v>15</v>
      </c>
    </row>
    <row r="24" spans="1:7" ht="24.75" customHeight="1">
      <c r="A24" s="38">
        <v>16</v>
      </c>
      <c r="B24" s="56" t="s">
        <v>65</v>
      </c>
      <c r="C24" s="61" t="s">
        <v>57</v>
      </c>
      <c r="D24" s="65">
        <v>16.99</v>
      </c>
      <c r="E24" s="34" t="s">
        <v>163</v>
      </c>
      <c r="F24" s="35">
        <f t="shared" si="0"/>
        <v>16.99</v>
      </c>
      <c r="G24" s="36">
        <f>RANK(F24,F9:F34,1)</f>
        <v>16</v>
      </c>
    </row>
    <row r="25" spans="1:7" ht="24.75" customHeight="1">
      <c r="A25" s="33">
        <v>11</v>
      </c>
      <c r="B25" s="58" t="s">
        <v>47</v>
      </c>
      <c r="C25" s="63" t="s">
        <v>44</v>
      </c>
      <c r="D25" s="65">
        <v>17.97</v>
      </c>
      <c r="E25" s="34">
        <v>17.52</v>
      </c>
      <c r="F25" s="35">
        <f t="shared" si="0"/>
        <v>17.52</v>
      </c>
      <c r="G25" s="36">
        <f>RANK(F25,F9:F34,1)</f>
        <v>17</v>
      </c>
    </row>
    <row r="26" spans="1:7" ht="24.75" customHeight="1">
      <c r="A26" s="38">
        <v>25</v>
      </c>
      <c r="B26" s="56" t="s">
        <v>84</v>
      </c>
      <c r="C26" s="61" t="s">
        <v>80</v>
      </c>
      <c r="D26" s="65" t="s">
        <v>163</v>
      </c>
      <c r="E26" s="34">
        <v>18.15</v>
      </c>
      <c r="F26" s="35">
        <f t="shared" si="0"/>
        <v>18.15</v>
      </c>
      <c r="G26" s="36">
        <f>RANK(F26,F9:F34,1)</f>
        <v>18</v>
      </c>
    </row>
    <row r="27" spans="1:7" ht="24.75" customHeight="1">
      <c r="A27" s="33">
        <v>10</v>
      </c>
      <c r="B27" s="56" t="s">
        <v>137</v>
      </c>
      <c r="C27" s="61" t="s">
        <v>135</v>
      </c>
      <c r="D27" s="65">
        <v>22.39</v>
      </c>
      <c r="E27" s="34">
        <v>18.9</v>
      </c>
      <c r="F27" s="35">
        <f t="shared" si="0"/>
        <v>18.9</v>
      </c>
      <c r="G27" s="36">
        <f>RANK(F27,F9:F34,1)</f>
        <v>19</v>
      </c>
    </row>
    <row r="28" spans="1:7" ht="24.75" customHeight="1">
      <c r="A28" s="38">
        <v>9</v>
      </c>
      <c r="B28" s="56" t="s">
        <v>30</v>
      </c>
      <c r="C28" s="61" t="s">
        <v>25</v>
      </c>
      <c r="D28" s="65">
        <v>19.32</v>
      </c>
      <c r="E28" s="34">
        <v>21.88</v>
      </c>
      <c r="F28" s="35">
        <f t="shared" si="0"/>
        <v>19.32</v>
      </c>
      <c r="G28" s="36">
        <f>RANK(F28,F9:F34,1)</f>
        <v>20</v>
      </c>
    </row>
    <row r="29" spans="1:7" ht="24.75" customHeight="1">
      <c r="A29" s="33">
        <v>24</v>
      </c>
      <c r="B29" s="56" t="s">
        <v>74</v>
      </c>
      <c r="C29" s="61" t="s">
        <v>68</v>
      </c>
      <c r="D29" s="65">
        <v>19.66</v>
      </c>
      <c r="E29" s="34">
        <v>20.64</v>
      </c>
      <c r="F29" s="35">
        <f t="shared" si="0"/>
        <v>19.66</v>
      </c>
      <c r="G29" s="36">
        <f>RANK(F29,F9:F34,1)</f>
        <v>21</v>
      </c>
    </row>
    <row r="30" spans="1:7" ht="24.75" customHeight="1">
      <c r="A30" s="38">
        <v>4</v>
      </c>
      <c r="B30" s="56" t="s">
        <v>32</v>
      </c>
      <c r="C30" s="61" t="s">
        <v>26</v>
      </c>
      <c r="D30" s="65">
        <v>26.63</v>
      </c>
      <c r="E30" s="34">
        <v>21.61</v>
      </c>
      <c r="F30" s="35">
        <f t="shared" si="0"/>
        <v>21.61</v>
      </c>
      <c r="G30" s="36">
        <f>RANK(F30,F9:F34,1)</f>
        <v>22</v>
      </c>
    </row>
    <row r="31" spans="1:7" ht="24.75" customHeight="1">
      <c r="A31" s="38">
        <v>26</v>
      </c>
      <c r="B31" s="56" t="s">
        <v>96</v>
      </c>
      <c r="C31" s="61" t="s">
        <v>95</v>
      </c>
      <c r="D31" s="65">
        <v>22.38</v>
      </c>
      <c r="E31" s="34">
        <v>24.01</v>
      </c>
      <c r="F31" s="35">
        <f t="shared" si="0"/>
        <v>22.38</v>
      </c>
      <c r="G31" s="36">
        <f>RANK(F31,F9:F34,1)</f>
        <v>23</v>
      </c>
    </row>
    <row r="32" spans="1:7" ht="24.75" customHeight="1">
      <c r="A32" s="38">
        <v>21</v>
      </c>
      <c r="B32" s="56" t="s">
        <v>138</v>
      </c>
      <c r="C32" s="61" t="s">
        <v>135</v>
      </c>
      <c r="D32" s="65">
        <v>28.9</v>
      </c>
      <c r="E32" s="34" t="s">
        <v>163</v>
      </c>
      <c r="F32" s="35">
        <f t="shared" si="0"/>
        <v>28.9</v>
      </c>
      <c r="G32" s="36">
        <f>RANK(F32,F9:F34,1)</f>
        <v>24</v>
      </c>
    </row>
    <row r="33" spans="1:7" ht="24.75" customHeight="1">
      <c r="A33" s="38">
        <v>20</v>
      </c>
      <c r="B33" s="56" t="s">
        <v>66</v>
      </c>
      <c r="C33" s="61" t="s">
        <v>57</v>
      </c>
      <c r="D33" s="65">
        <v>38.43</v>
      </c>
      <c r="E33" s="34">
        <v>29.52</v>
      </c>
      <c r="F33" s="35">
        <f t="shared" si="0"/>
        <v>29.52</v>
      </c>
      <c r="G33" s="36">
        <f>RANK(F33,F9:F34,1)</f>
        <v>25</v>
      </c>
    </row>
    <row r="34" spans="1:7" ht="24.75" customHeight="1">
      <c r="A34" s="38">
        <v>19</v>
      </c>
      <c r="B34" s="58" t="s">
        <v>49</v>
      </c>
      <c r="C34" s="63" t="s">
        <v>44</v>
      </c>
      <c r="D34" s="65">
        <v>42.45</v>
      </c>
      <c r="E34" s="34">
        <v>45.08</v>
      </c>
      <c r="F34" s="35">
        <f t="shared" si="0"/>
        <v>42.45</v>
      </c>
      <c r="G34" s="36">
        <f>RANK(F34,F9:F34,1)</f>
        <v>26</v>
      </c>
    </row>
  </sheetData>
  <sheetProtection/>
  <mergeCells count="9">
    <mergeCell ref="A1:G1"/>
    <mergeCell ref="A3:G3"/>
    <mergeCell ref="A5:G5"/>
    <mergeCell ref="A7:A8"/>
    <mergeCell ref="B7:B8"/>
    <mergeCell ref="C7:C8"/>
    <mergeCell ref="D7:D8"/>
    <mergeCell ref="F7:G7"/>
    <mergeCell ref="E7:E8"/>
  </mergeCells>
  <printOptions horizontalCentered="1" verticalCentered="1"/>
  <pageMargins left="0" right="0" top="0" bottom="0" header="0.5118110236220472" footer="0.5118110236220472"/>
  <pageSetup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5.140625" style="51" customWidth="1"/>
    <col min="2" max="2" width="34.421875" style="39" customWidth="1"/>
    <col min="3" max="3" width="13.8515625" style="40" customWidth="1"/>
    <col min="4" max="5" width="13.00390625" style="40" customWidth="1"/>
    <col min="6" max="6" width="10.7109375" style="40" customWidth="1"/>
    <col min="7" max="7" width="8.28125" style="40" customWidth="1"/>
    <col min="8" max="9" width="9.140625" style="37" customWidth="1"/>
    <col min="10" max="10" width="26.8515625" style="37" customWidth="1"/>
    <col min="11" max="16384" width="9.140625" style="37" customWidth="1"/>
  </cols>
  <sheetData>
    <row r="1" spans="1:7" s="22" customFormat="1" ht="22.5">
      <c r="A1" s="90" t="s">
        <v>10</v>
      </c>
      <c r="B1" s="90"/>
      <c r="C1" s="90"/>
      <c r="D1" s="90"/>
      <c r="E1" s="90"/>
      <c r="F1" s="90"/>
      <c r="G1" s="90"/>
    </row>
    <row r="2" spans="1:7" s="22" customFormat="1" ht="4.5" customHeight="1">
      <c r="A2" s="48"/>
      <c r="B2" s="23"/>
      <c r="C2" s="24"/>
      <c r="D2" s="25"/>
      <c r="E2" s="25"/>
      <c r="F2" s="25"/>
      <c r="G2" s="26"/>
    </row>
    <row r="3" spans="1:7" s="22" customFormat="1" ht="20.25">
      <c r="A3" s="91" t="s">
        <v>23</v>
      </c>
      <c r="B3" s="91"/>
      <c r="C3" s="91"/>
      <c r="D3" s="91"/>
      <c r="E3" s="91"/>
      <c r="F3" s="91"/>
      <c r="G3" s="91"/>
    </row>
    <row r="4" spans="1:7" s="22" customFormat="1" ht="4.5" customHeight="1">
      <c r="A4" s="48"/>
      <c r="B4" s="23"/>
      <c r="C4" s="27"/>
      <c r="D4" s="27"/>
      <c r="E4" s="27"/>
      <c r="F4" s="27"/>
      <c r="G4" s="27"/>
    </row>
    <row r="5" spans="1:7" s="22" customFormat="1" ht="24.75" customHeight="1">
      <c r="A5" s="92" t="s">
        <v>22</v>
      </c>
      <c r="B5" s="92"/>
      <c r="C5" s="92"/>
      <c r="D5" s="92"/>
      <c r="E5" s="92"/>
      <c r="F5" s="92"/>
      <c r="G5" s="92"/>
    </row>
    <row r="6" spans="1:7" s="22" customFormat="1" ht="4.5" customHeight="1" thickBot="1">
      <c r="A6" s="48"/>
      <c r="B6" s="23"/>
      <c r="C6" s="28"/>
      <c r="D6" s="29"/>
      <c r="E6" s="29"/>
      <c r="F6" s="29"/>
      <c r="G6" s="30"/>
    </row>
    <row r="7" spans="1:7" s="23" customFormat="1" ht="19.5" customHeight="1" thickTop="1">
      <c r="A7" s="109" t="s">
        <v>1</v>
      </c>
      <c r="B7" s="95" t="s">
        <v>12</v>
      </c>
      <c r="C7" s="97" t="s">
        <v>2</v>
      </c>
      <c r="D7" s="99" t="s">
        <v>13</v>
      </c>
      <c r="E7" s="101" t="s">
        <v>14</v>
      </c>
      <c r="F7" s="107" t="s">
        <v>15</v>
      </c>
      <c r="G7" s="108"/>
    </row>
    <row r="8" spans="1:7" s="23" customFormat="1" ht="23.25" customHeight="1" thickBot="1">
      <c r="A8" s="110"/>
      <c r="B8" s="96"/>
      <c r="C8" s="98"/>
      <c r="D8" s="100"/>
      <c r="E8" s="102"/>
      <c r="F8" s="31" t="s">
        <v>16</v>
      </c>
      <c r="G8" s="32" t="s">
        <v>6</v>
      </c>
    </row>
    <row r="9" spans="1:7" ht="24.75" customHeight="1" thickTop="1">
      <c r="A9" s="49">
        <v>4</v>
      </c>
      <c r="B9" s="72" t="s">
        <v>89</v>
      </c>
      <c r="C9" s="60" t="s">
        <v>90</v>
      </c>
      <c r="D9" s="65">
        <v>14.17</v>
      </c>
      <c r="E9" s="34">
        <v>14.41</v>
      </c>
      <c r="F9" s="35">
        <f aca="true" t="shared" si="0" ref="F9:F25">IF(E9="",D9,IF(D9&lt;E9,D9,E9))</f>
        <v>14.17</v>
      </c>
      <c r="G9" s="36">
        <f>RANK(F9,F9:F25,1)</f>
        <v>1</v>
      </c>
    </row>
    <row r="10" spans="1:7" ht="24.75" customHeight="1">
      <c r="A10" s="49">
        <v>10</v>
      </c>
      <c r="B10" s="73" t="s">
        <v>91</v>
      </c>
      <c r="C10" s="69" t="s">
        <v>90</v>
      </c>
      <c r="D10" s="65">
        <v>16.79</v>
      </c>
      <c r="E10" s="34">
        <v>16.43</v>
      </c>
      <c r="F10" s="35">
        <f t="shared" si="0"/>
        <v>16.43</v>
      </c>
      <c r="G10" s="36">
        <f>RANK(F10,F9:F25,1)</f>
        <v>2</v>
      </c>
    </row>
    <row r="11" spans="1:7" ht="24.75" customHeight="1">
      <c r="A11" s="49">
        <v>2</v>
      </c>
      <c r="B11" s="74" t="s">
        <v>113</v>
      </c>
      <c r="C11" s="63" t="s">
        <v>118</v>
      </c>
      <c r="D11" s="65">
        <v>17.4</v>
      </c>
      <c r="E11" s="34">
        <v>16.54</v>
      </c>
      <c r="F11" s="35">
        <f t="shared" si="0"/>
        <v>16.54</v>
      </c>
      <c r="G11" s="36">
        <f>RANK(F11,F9:F25,1)</f>
        <v>3</v>
      </c>
    </row>
    <row r="12" spans="1:7" ht="24.75" customHeight="1">
      <c r="A12" s="49">
        <v>3</v>
      </c>
      <c r="B12" s="73" t="s">
        <v>78</v>
      </c>
      <c r="C12" s="61" t="s">
        <v>68</v>
      </c>
      <c r="D12" s="65">
        <v>16.6</v>
      </c>
      <c r="E12" s="34">
        <v>23.07</v>
      </c>
      <c r="F12" s="35">
        <f t="shared" si="0"/>
        <v>16.6</v>
      </c>
      <c r="G12" s="36">
        <f>RANK(F12,F9:F25,1)</f>
        <v>4</v>
      </c>
    </row>
    <row r="13" spans="1:7" ht="24.75" customHeight="1">
      <c r="A13" s="49">
        <v>9</v>
      </c>
      <c r="B13" s="75" t="s">
        <v>115</v>
      </c>
      <c r="C13" s="70" t="s">
        <v>118</v>
      </c>
      <c r="D13" s="65">
        <v>17.1</v>
      </c>
      <c r="E13" s="34">
        <v>19.6</v>
      </c>
      <c r="F13" s="35">
        <f t="shared" si="0"/>
        <v>17.1</v>
      </c>
      <c r="G13" s="36">
        <f>RANK(F13,F9:F25,1)</f>
        <v>5</v>
      </c>
    </row>
    <row r="14" spans="1:7" ht="24.75" customHeight="1">
      <c r="A14" s="49">
        <v>8</v>
      </c>
      <c r="B14" s="73" t="s">
        <v>38</v>
      </c>
      <c r="C14" s="69" t="s">
        <v>36</v>
      </c>
      <c r="D14" s="65">
        <v>17.29</v>
      </c>
      <c r="E14" s="34">
        <v>19.33</v>
      </c>
      <c r="F14" s="35">
        <f t="shared" si="0"/>
        <v>17.29</v>
      </c>
      <c r="G14" s="36">
        <f>RANK(F14,F9:F25,1)</f>
        <v>6</v>
      </c>
    </row>
    <row r="15" spans="1:7" ht="24.75" customHeight="1">
      <c r="A15" s="49">
        <v>12</v>
      </c>
      <c r="B15" s="73" t="s">
        <v>121</v>
      </c>
      <c r="C15" s="70" t="s">
        <v>107</v>
      </c>
      <c r="D15" s="65">
        <v>19.06</v>
      </c>
      <c r="E15" s="34">
        <v>20.95</v>
      </c>
      <c r="F15" s="35">
        <f t="shared" si="0"/>
        <v>19.06</v>
      </c>
      <c r="G15" s="36">
        <f>RANK(F15,F9:F25,1)</f>
        <v>7</v>
      </c>
    </row>
    <row r="16" spans="1:7" ht="24.75" customHeight="1">
      <c r="A16" s="49">
        <v>13</v>
      </c>
      <c r="B16" s="73" t="s">
        <v>39</v>
      </c>
      <c r="C16" s="69" t="s">
        <v>36</v>
      </c>
      <c r="D16" s="65">
        <v>19.08</v>
      </c>
      <c r="E16" s="34">
        <v>20.98</v>
      </c>
      <c r="F16" s="35">
        <f t="shared" si="0"/>
        <v>19.08</v>
      </c>
      <c r="G16" s="36">
        <f>RANK(F16,F9:F25,1)</f>
        <v>8</v>
      </c>
    </row>
    <row r="17" spans="1:7" ht="24.75" customHeight="1">
      <c r="A17" s="49">
        <v>1</v>
      </c>
      <c r="B17" s="73" t="s">
        <v>37</v>
      </c>
      <c r="C17" s="61" t="s">
        <v>36</v>
      </c>
      <c r="D17" s="65">
        <v>20.42</v>
      </c>
      <c r="E17" s="34">
        <v>20.04</v>
      </c>
      <c r="F17" s="35">
        <f t="shared" si="0"/>
        <v>20.04</v>
      </c>
      <c r="G17" s="36">
        <f>RANK(F17,F9:F25,1)</f>
        <v>9</v>
      </c>
    </row>
    <row r="18" spans="1:7" ht="24.75" customHeight="1">
      <c r="A18" s="49">
        <v>15</v>
      </c>
      <c r="B18" s="73" t="s">
        <v>92</v>
      </c>
      <c r="C18" s="69" t="s">
        <v>90</v>
      </c>
      <c r="D18" s="65">
        <v>22.76</v>
      </c>
      <c r="E18" s="34">
        <v>20.17</v>
      </c>
      <c r="F18" s="35">
        <f t="shared" si="0"/>
        <v>20.17</v>
      </c>
      <c r="G18" s="36">
        <f>RANK(F18,F9:F25,1)</f>
        <v>10</v>
      </c>
    </row>
    <row r="19" spans="1:7" ht="24.75" customHeight="1">
      <c r="A19" s="49">
        <v>5</v>
      </c>
      <c r="B19" s="73" t="s">
        <v>88</v>
      </c>
      <c r="C19" s="71" t="s">
        <v>80</v>
      </c>
      <c r="D19" s="65">
        <v>21.2</v>
      </c>
      <c r="E19" s="34">
        <v>20.74</v>
      </c>
      <c r="F19" s="35">
        <f t="shared" si="0"/>
        <v>20.74</v>
      </c>
      <c r="G19" s="36">
        <f>RANK(F19,F9:F25,1)</f>
        <v>11</v>
      </c>
    </row>
    <row r="20" spans="1:7" ht="24.75" customHeight="1">
      <c r="A20" s="49">
        <v>6</v>
      </c>
      <c r="B20" s="73" t="s">
        <v>119</v>
      </c>
      <c r="C20" s="70" t="s">
        <v>107</v>
      </c>
      <c r="D20" s="65">
        <v>22.26</v>
      </c>
      <c r="E20" s="34" t="s">
        <v>162</v>
      </c>
      <c r="F20" s="35">
        <f t="shared" si="0"/>
        <v>22.26</v>
      </c>
      <c r="G20" s="36">
        <f>RANK(F20,F9:F25,1)</f>
        <v>12</v>
      </c>
    </row>
    <row r="21" spans="1:7" ht="24.75" customHeight="1">
      <c r="A21" s="49">
        <v>7</v>
      </c>
      <c r="B21" s="73" t="s">
        <v>154</v>
      </c>
      <c r="C21" s="70" t="s">
        <v>108</v>
      </c>
      <c r="D21" s="65" t="s">
        <v>162</v>
      </c>
      <c r="E21" s="34">
        <v>26.8</v>
      </c>
      <c r="F21" s="35">
        <f t="shared" si="0"/>
        <v>26.8</v>
      </c>
      <c r="G21" s="36">
        <f>RANK(F21,F9:F25,1)</f>
        <v>13</v>
      </c>
    </row>
    <row r="22" spans="1:7" ht="24.75" customHeight="1">
      <c r="A22" s="50">
        <v>17</v>
      </c>
      <c r="B22" s="73" t="s">
        <v>42</v>
      </c>
      <c r="C22" s="69" t="s">
        <v>36</v>
      </c>
      <c r="D22" s="65" t="s">
        <v>162</v>
      </c>
      <c r="E22" s="34">
        <v>29.08</v>
      </c>
      <c r="F22" s="35">
        <f t="shared" si="0"/>
        <v>29.08</v>
      </c>
      <c r="G22" s="36">
        <f>RANK(F22,F9:F25,1)</f>
        <v>14</v>
      </c>
    </row>
    <row r="23" spans="1:7" ht="24.75" customHeight="1">
      <c r="A23" s="50">
        <v>11</v>
      </c>
      <c r="B23" s="75" t="s">
        <v>112</v>
      </c>
      <c r="C23" s="70" t="s">
        <v>118</v>
      </c>
      <c r="D23" s="65">
        <v>41.91</v>
      </c>
      <c r="E23" s="34">
        <v>37.37</v>
      </c>
      <c r="F23" s="35">
        <f t="shared" si="0"/>
        <v>37.37</v>
      </c>
      <c r="G23" s="36">
        <f>RANK(F23,F9:F25,1)</f>
        <v>15</v>
      </c>
    </row>
    <row r="24" spans="1:7" ht="24.75" customHeight="1">
      <c r="A24" s="50">
        <v>16</v>
      </c>
      <c r="B24" s="76" t="s">
        <v>151</v>
      </c>
      <c r="C24" s="62" t="s">
        <v>118</v>
      </c>
      <c r="D24" s="65">
        <v>47.44</v>
      </c>
      <c r="E24" s="34" t="s">
        <v>162</v>
      </c>
      <c r="F24" s="35">
        <f t="shared" si="0"/>
        <v>47.44</v>
      </c>
      <c r="G24" s="36">
        <f>RANK(F24,F9:F25,1)</f>
        <v>16</v>
      </c>
    </row>
    <row r="25" spans="1:7" ht="24.75" customHeight="1">
      <c r="A25" s="50">
        <v>14</v>
      </c>
      <c r="B25" s="75" t="s">
        <v>114</v>
      </c>
      <c r="C25" s="70" t="s">
        <v>118</v>
      </c>
      <c r="D25" s="65" t="s">
        <v>162</v>
      </c>
      <c r="E25" s="34" t="s">
        <v>162</v>
      </c>
      <c r="F25" s="35" t="str">
        <f t="shared" si="0"/>
        <v>np</v>
      </c>
      <c r="G25" s="36">
        <v>17</v>
      </c>
    </row>
  </sheetData>
  <sheetProtection/>
  <mergeCells count="9">
    <mergeCell ref="A1:G1"/>
    <mergeCell ref="A3:G3"/>
    <mergeCell ref="A5:G5"/>
    <mergeCell ref="A7:A8"/>
    <mergeCell ref="B7:B8"/>
    <mergeCell ref="C7:C8"/>
    <mergeCell ref="D7:D8"/>
    <mergeCell ref="E7:E8"/>
    <mergeCell ref="F7:G7"/>
  </mergeCells>
  <printOptions/>
  <pageMargins left="0" right="0" top="0.3937007874015748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60" zoomScalePageLayoutView="0" workbookViewId="0" topLeftCell="A1">
      <selection activeCell="D7" sqref="D7:E37"/>
    </sheetView>
  </sheetViews>
  <sheetFormatPr defaultColWidth="9.140625" defaultRowHeight="12.75"/>
  <cols>
    <col min="1" max="1" width="5.140625" style="39" customWidth="1"/>
    <col min="2" max="2" width="35.140625" style="39" customWidth="1"/>
    <col min="3" max="3" width="12.421875" style="40" customWidth="1"/>
    <col min="4" max="5" width="13.00390625" style="40" customWidth="1"/>
    <col min="6" max="6" width="10.7109375" style="40" customWidth="1"/>
    <col min="7" max="7" width="8.28125" style="40" customWidth="1"/>
    <col min="8" max="9" width="9.140625" style="37" customWidth="1"/>
    <col min="10" max="12" width="9.28125" style="37" customWidth="1"/>
    <col min="13" max="16384" width="9.140625" style="37" customWidth="1"/>
  </cols>
  <sheetData>
    <row r="1" spans="1:7" s="22" customFormat="1" ht="22.5">
      <c r="A1" s="90" t="s">
        <v>10</v>
      </c>
      <c r="B1" s="90"/>
      <c r="C1" s="90"/>
      <c r="D1" s="90"/>
      <c r="E1" s="90"/>
      <c r="F1" s="90"/>
      <c r="G1" s="90"/>
    </row>
    <row r="2" spans="1:7" s="22" customFormat="1" ht="4.5" customHeight="1">
      <c r="A2" s="23"/>
      <c r="B2" s="23"/>
      <c r="C2" s="24"/>
      <c r="D2" s="25"/>
      <c r="E2" s="25"/>
      <c r="F2" s="25"/>
      <c r="G2" s="26"/>
    </row>
    <row r="3" spans="1:7" s="22" customFormat="1" ht="20.25">
      <c r="A3" s="91" t="s">
        <v>23</v>
      </c>
      <c r="B3" s="91"/>
      <c r="C3" s="91"/>
      <c r="D3" s="91"/>
      <c r="E3" s="91"/>
      <c r="F3" s="91"/>
      <c r="G3" s="91"/>
    </row>
    <row r="4" spans="1:7" s="22" customFormat="1" ht="4.5" customHeight="1">
      <c r="A4" s="23"/>
      <c r="B4" s="23"/>
      <c r="C4" s="27"/>
      <c r="D4" s="27"/>
      <c r="E4" s="27"/>
      <c r="F4" s="27"/>
      <c r="G4" s="27"/>
    </row>
    <row r="5" spans="1:7" s="22" customFormat="1" ht="24.75" customHeight="1">
      <c r="A5" s="92" t="s">
        <v>24</v>
      </c>
      <c r="B5" s="92"/>
      <c r="C5" s="92"/>
      <c r="D5" s="92"/>
      <c r="E5" s="92"/>
      <c r="F5" s="92"/>
      <c r="G5" s="92"/>
    </row>
    <row r="6" spans="1:7" s="22" customFormat="1" ht="4.5" customHeight="1" thickBot="1">
      <c r="A6" s="23"/>
      <c r="B6" s="23"/>
      <c r="C6" s="28"/>
      <c r="D6" s="29"/>
      <c r="E6" s="29"/>
      <c r="F6" s="29"/>
      <c r="G6" s="30"/>
    </row>
    <row r="7" spans="1:7" s="23" customFormat="1" ht="19.5" customHeight="1" thickTop="1">
      <c r="A7" s="93" t="s">
        <v>1</v>
      </c>
      <c r="B7" s="95" t="s">
        <v>12</v>
      </c>
      <c r="C7" s="97" t="s">
        <v>2</v>
      </c>
      <c r="D7" s="99" t="s">
        <v>13</v>
      </c>
      <c r="E7" s="101" t="s">
        <v>14</v>
      </c>
      <c r="F7" s="107" t="s">
        <v>15</v>
      </c>
      <c r="G7" s="108"/>
    </row>
    <row r="8" spans="1:7" s="23" customFormat="1" ht="34.5" customHeight="1" thickBot="1">
      <c r="A8" s="94"/>
      <c r="B8" s="96"/>
      <c r="C8" s="98"/>
      <c r="D8" s="100"/>
      <c r="E8" s="102"/>
      <c r="F8" s="31" t="s">
        <v>16</v>
      </c>
      <c r="G8" s="32" t="s">
        <v>6</v>
      </c>
    </row>
    <row r="9" spans="1:7" ht="24.75" customHeight="1" thickTop="1">
      <c r="A9" s="33">
        <v>43</v>
      </c>
      <c r="B9" s="52" t="s">
        <v>94</v>
      </c>
      <c r="C9" s="77" t="s">
        <v>90</v>
      </c>
      <c r="D9" s="65">
        <v>16.34</v>
      </c>
      <c r="E9" s="34">
        <v>18.35</v>
      </c>
      <c r="F9" s="35">
        <f aca="true" t="shared" si="0" ref="F9:F37">IF(E9="",D9,IF(D9&lt;E9,D9,E9))</f>
        <v>16.34</v>
      </c>
      <c r="G9" s="36">
        <f>RANK(F9,F9:F37,1)</f>
        <v>1</v>
      </c>
    </row>
    <row r="10" spans="1:7" ht="24.75" customHeight="1">
      <c r="A10" s="33">
        <v>33</v>
      </c>
      <c r="B10" s="43" t="s">
        <v>76</v>
      </c>
      <c r="C10" s="61" t="s">
        <v>68</v>
      </c>
      <c r="D10" s="65">
        <v>19.35</v>
      </c>
      <c r="E10" s="34">
        <v>16.56</v>
      </c>
      <c r="F10" s="35">
        <f t="shared" si="0"/>
        <v>16.56</v>
      </c>
      <c r="G10" s="36">
        <f>RANK(F10,F9:F37,1)</f>
        <v>2</v>
      </c>
    </row>
    <row r="11" spans="1:7" ht="24.75" customHeight="1">
      <c r="A11" s="33">
        <v>30</v>
      </c>
      <c r="B11" s="44" t="s">
        <v>43</v>
      </c>
      <c r="C11" s="63" t="s">
        <v>44</v>
      </c>
      <c r="D11" s="65">
        <v>17.96</v>
      </c>
      <c r="E11" s="34">
        <v>20.74</v>
      </c>
      <c r="F11" s="35">
        <f t="shared" si="0"/>
        <v>17.96</v>
      </c>
      <c r="G11" s="36">
        <f>RANK(F11,F9:F37,1)</f>
        <v>3</v>
      </c>
    </row>
    <row r="12" spans="1:7" ht="24.75" customHeight="1">
      <c r="A12" s="33">
        <v>22</v>
      </c>
      <c r="B12" s="43" t="s">
        <v>75</v>
      </c>
      <c r="C12" s="61" t="s">
        <v>68</v>
      </c>
      <c r="D12" s="65">
        <v>22.05</v>
      </c>
      <c r="E12" s="34">
        <v>20.07</v>
      </c>
      <c r="F12" s="35">
        <f t="shared" si="0"/>
        <v>20.07</v>
      </c>
      <c r="G12" s="36">
        <f>RANK(F12,F9:F37,1)</f>
        <v>4</v>
      </c>
    </row>
    <row r="13" spans="1:7" ht="24.75" customHeight="1">
      <c r="A13" s="33">
        <v>26</v>
      </c>
      <c r="B13" s="43" t="s">
        <v>148</v>
      </c>
      <c r="C13" s="63" t="s">
        <v>95</v>
      </c>
      <c r="D13" s="65">
        <v>20.3</v>
      </c>
      <c r="E13" s="34">
        <v>20.08</v>
      </c>
      <c r="F13" s="35">
        <f t="shared" si="0"/>
        <v>20.08</v>
      </c>
      <c r="G13" s="36">
        <f>RANK(F13,F9:F37,1)</f>
        <v>5</v>
      </c>
    </row>
    <row r="14" spans="1:7" ht="24.75" customHeight="1">
      <c r="A14" s="33">
        <v>48</v>
      </c>
      <c r="B14" s="43" t="s">
        <v>120</v>
      </c>
      <c r="C14" s="70" t="s">
        <v>107</v>
      </c>
      <c r="D14" s="65">
        <v>34.43</v>
      </c>
      <c r="E14" s="34">
        <v>21.08</v>
      </c>
      <c r="F14" s="35">
        <f t="shared" si="0"/>
        <v>21.08</v>
      </c>
      <c r="G14" s="36">
        <f>RANK(F14,F9:F37,1)</f>
        <v>6</v>
      </c>
    </row>
    <row r="15" spans="1:7" ht="24.75" customHeight="1">
      <c r="A15" s="33">
        <v>23</v>
      </c>
      <c r="B15" s="44" t="s">
        <v>109</v>
      </c>
      <c r="C15" s="63" t="s">
        <v>118</v>
      </c>
      <c r="D15" s="65">
        <v>21.95</v>
      </c>
      <c r="E15" s="34">
        <v>21.98</v>
      </c>
      <c r="F15" s="35">
        <f t="shared" si="0"/>
        <v>21.95</v>
      </c>
      <c r="G15" s="36">
        <f>RANK(F15,F9:F37,1)</f>
        <v>7</v>
      </c>
    </row>
    <row r="16" spans="1:7" ht="24.75" customHeight="1">
      <c r="A16" s="33">
        <v>47</v>
      </c>
      <c r="B16" s="44" t="s">
        <v>161</v>
      </c>
      <c r="C16" s="70" t="s">
        <v>68</v>
      </c>
      <c r="D16" s="65">
        <v>22.14</v>
      </c>
      <c r="E16" s="34" t="s">
        <v>162</v>
      </c>
      <c r="F16" s="35">
        <f t="shared" si="0"/>
        <v>22.14</v>
      </c>
      <c r="G16" s="36">
        <f>RANK(F16,F9:F37,1)</f>
        <v>8</v>
      </c>
    </row>
    <row r="17" spans="1:7" ht="24.75" customHeight="1">
      <c r="A17" s="33">
        <v>32</v>
      </c>
      <c r="B17" s="43" t="s">
        <v>56</v>
      </c>
      <c r="C17" s="61" t="s">
        <v>57</v>
      </c>
      <c r="D17" s="65">
        <v>22.17</v>
      </c>
      <c r="E17" s="34">
        <v>23.36</v>
      </c>
      <c r="F17" s="35">
        <f t="shared" si="0"/>
        <v>22.17</v>
      </c>
      <c r="G17" s="36">
        <f>RANK(F17,F9:F37,1)</f>
        <v>9</v>
      </c>
    </row>
    <row r="18" spans="1:7" ht="24.75" customHeight="1">
      <c r="A18" s="33">
        <v>49</v>
      </c>
      <c r="B18" s="44" t="s">
        <v>157</v>
      </c>
      <c r="C18" s="70" t="s">
        <v>108</v>
      </c>
      <c r="D18" s="65">
        <v>28.45</v>
      </c>
      <c r="E18" s="34">
        <v>22.33</v>
      </c>
      <c r="F18" s="35">
        <f t="shared" si="0"/>
        <v>22.33</v>
      </c>
      <c r="G18" s="36">
        <f>RANK(F18,F9:F37,1)</f>
        <v>10</v>
      </c>
    </row>
    <row r="19" spans="1:7" ht="24.75" customHeight="1">
      <c r="A19" s="33">
        <v>40</v>
      </c>
      <c r="B19" s="43" t="s">
        <v>77</v>
      </c>
      <c r="C19" s="69" t="s">
        <v>68</v>
      </c>
      <c r="D19" s="65" t="s">
        <v>162</v>
      </c>
      <c r="E19" s="34">
        <v>23.04</v>
      </c>
      <c r="F19" s="35">
        <f t="shared" si="0"/>
        <v>23.04</v>
      </c>
      <c r="G19" s="36">
        <f>RANK(F19,F9:F37,1)</f>
        <v>11</v>
      </c>
    </row>
    <row r="20" spans="1:7" ht="24.75" customHeight="1">
      <c r="A20" s="33">
        <v>31</v>
      </c>
      <c r="B20" s="44" t="s">
        <v>110</v>
      </c>
      <c r="C20" s="63" t="s">
        <v>118</v>
      </c>
      <c r="D20" s="65">
        <v>24.11</v>
      </c>
      <c r="E20" s="34" t="s">
        <v>162</v>
      </c>
      <c r="F20" s="35">
        <f t="shared" si="0"/>
        <v>24.11</v>
      </c>
      <c r="G20" s="36">
        <f>RANK(F20,F9:F37,1)</f>
        <v>12</v>
      </c>
    </row>
    <row r="21" spans="1:7" ht="24.75" customHeight="1">
      <c r="A21" s="33">
        <v>41</v>
      </c>
      <c r="B21" s="43" t="s">
        <v>158</v>
      </c>
      <c r="C21" s="69" t="s">
        <v>108</v>
      </c>
      <c r="D21" s="65">
        <v>24.91</v>
      </c>
      <c r="E21" s="34">
        <v>24.77</v>
      </c>
      <c r="F21" s="35">
        <f t="shared" si="0"/>
        <v>24.77</v>
      </c>
      <c r="G21" s="36">
        <f>RANK(F21,F9:F37,1)</f>
        <v>13</v>
      </c>
    </row>
    <row r="22" spans="1:7" ht="24.75" customHeight="1">
      <c r="A22" s="33">
        <v>35</v>
      </c>
      <c r="B22" s="43" t="s">
        <v>149</v>
      </c>
      <c r="C22" s="71" t="s">
        <v>95</v>
      </c>
      <c r="D22" s="65" t="s">
        <v>162</v>
      </c>
      <c r="E22" s="34">
        <v>24.96</v>
      </c>
      <c r="F22" s="35">
        <f t="shared" si="0"/>
        <v>24.96</v>
      </c>
      <c r="G22" s="36">
        <f>RANK(F22,F9:F37,1)</f>
        <v>14</v>
      </c>
    </row>
    <row r="23" spans="1:7" ht="24.75" customHeight="1">
      <c r="A23" s="33">
        <v>21</v>
      </c>
      <c r="B23" s="43" t="s">
        <v>40</v>
      </c>
      <c r="C23" s="61" t="s">
        <v>36</v>
      </c>
      <c r="D23" s="65">
        <v>45.2</v>
      </c>
      <c r="E23" s="34">
        <v>25.46</v>
      </c>
      <c r="F23" s="35">
        <f t="shared" si="0"/>
        <v>25.46</v>
      </c>
      <c r="G23" s="36">
        <f>RANK(F23,F9:F37,1)</f>
        <v>15</v>
      </c>
    </row>
    <row r="24" spans="1:7" ht="24.75" customHeight="1">
      <c r="A24" s="33">
        <v>46</v>
      </c>
      <c r="B24" s="44" t="s">
        <v>150</v>
      </c>
      <c r="C24" s="70" t="s">
        <v>95</v>
      </c>
      <c r="D24" s="65">
        <v>29.47</v>
      </c>
      <c r="E24" s="34">
        <v>26.66</v>
      </c>
      <c r="F24" s="35">
        <f t="shared" si="0"/>
        <v>26.66</v>
      </c>
      <c r="G24" s="36">
        <f>RANK(F24,F9:F37,1)</f>
        <v>16</v>
      </c>
    </row>
    <row r="25" spans="1:7" ht="24.75" customHeight="1">
      <c r="A25" s="33">
        <v>37</v>
      </c>
      <c r="B25" s="43" t="s">
        <v>122</v>
      </c>
      <c r="C25" s="70" t="s">
        <v>107</v>
      </c>
      <c r="D25" s="65">
        <v>29.04</v>
      </c>
      <c r="E25" s="34">
        <v>26.85</v>
      </c>
      <c r="F25" s="35">
        <f t="shared" si="0"/>
        <v>26.85</v>
      </c>
      <c r="G25" s="36">
        <f>RANK(F25,F9:F37,1)</f>
        <v>17</v>
      </c>
    </row>
    <row r="26" spans="1:7" ht="24.75" customHeight="1">
      <c r="A26" s="33">
        <v>44</v>
      </c>
      <c r="B26" s="43" t="s">
        <v>123</v>
      </c>
      <c r="C26" s="70" t="s">
        <v>107</v>
      </c>
      <c r="D26" s="65">
        <v>30.05</v>
      </c>
      <c r="E26" s="34">
        <v>27.01</v>
      </c>
      <c r="F26" s="35">
        <f t="shared" si="0"/>
        <v>27.01</v>
      </c>
      <c r="G26" s="36">
        <f>RANK(F26,F9:F37,1)</f>
        <v>18</v>
      </c>
    </row>
    <row r="27" spans="1:7" ht="24.75" customHeight="1">
      <c r="A27" s="33">
        <v>39</v>
      </c>
      <c r="B27" s="44" t="s">
        <v>156</v>
      </c>
      <c r="C27" s="70" t="s">
        <v>108</v>
      </c>
      <c r="D27" s="65">
        <v>29.06</v>
      </c>
      <c r="E27" s="34">
        <v>28.59</v>
      </c>
      <c r="F27" s="35">
        <f t="shared" si="0"/>
        <v>28.59</v>
      </c>
      <c r="G27" s="36">
        <f>RANK(F27,F9:F37,1)</f>
        <v>19</v>
      </c>
    </row>
    <row r="28" spans="1:7" ht="24.75" customHeight="1">
      <c r="A28" s="33">
        <v>29</v>
      </c>
      <c r="B28" s="43" t="s">
        <v>41</v>
      </c>
      <c r="C28" s="61" t="s">
        <v>36</v>
      </c>
      <c r="D28" s="65" t="s">
        <v>162</v>
      </c>
      <c r="E28" s="34">
        <v>31.29</v>
      </c>
      <c r="F28" s="35">
        <f t="shared" si="0"/>
        <v>31.29</v>
      </c>
      <c r="G28" s="36">
        <f>RANK(F28,F9:F37,1)</f>
        <v>20</v>
      </c>
    </row>
    <row r="29" spans="1:7" ht="24.75" customHeight="1">
      <c r="A29" s="33">
        <v>34</v>
      </c>
      <c r="B29" s="43" t="s">
        <v>87</v>
      </c>
      <c r="C29" s="71" t="s">
        <v>80</v>
      </c>
      <c r="D29" s="65" t="s">
        <v>162</v>
      </c>
      <c r="E29" s="34">
        <v>33.69</v>
      </c>
      <c r="F29" s="35">
        <f t="shared" si="0"/>
        <v>33.69</v>
      </c>
      <c r="G29" s="36">
        <f>RANK(F29,F9:F37,1)</f>
        <v>21</v>
      </c>
    </row>
    <row r="30" spans="1:7" ht="24.75" customHeight="1">
      <c r="A30" s="33">
        <v>28</v>
      </c>
      <c r="B30" s="44" t="s">
        <v>155</v>
      </c>
      <c r="C30" s="63" t="s">
        <v>108</v>
      </c>
      <c r="D30" s="65">
        <v>39.2</v>
      </c>
      <c r="E30" s="34">
        <v>36.18</v>
      </c>
      <c r="F30" s="35">
        <f t="shared" si="0"/>
        <v>36.18</v>
      </c>
      <c r="G30" s="36">
        <f>RANK(F30,F9:F37,1)</f>
        <v>22</v>
      </c>
    </row>
    <row r="31" spans="1:7" ht="24.75" customHeight="1">
      <c r="A31" s="33">
        <v>36</v>
      </c>
      <c r="B31" s="43" t="s">
        <v>152</v>
      </c>
      <c r="C31" s="69" t="s">
        <v>68</v>
      </c>
      <c r="D31" s="65">
        <v>46.89</v>
      </c>
      <c r="E31" s="34" t="s">
        <v>162</v>
      </c>
      <c r="F31" s="35">
        <f t="shared" si="0"/>
        <v>46.89</v>
      </c>
      <c r="G31" s="36">
        <f>RANK(F31,F9:F37,1)</f>
        <v>23</v>
      </c>
    </row>
    <row r="32" spans="1:7" ht="24.75" customHeight="1">
      <c r="A32" s="33">
        <v>42</v>
      </c>
      <c r="B32" s="44" t="s">
        <v>117</v>
      </c>
      <c r="C32" s="70" t="s">
        <v>118</v>
      </c>
      <c r="D32" s="65">
        <v>62.25</v>
      </c>
      <c r="E32" s="34" t="s">
        <v>162</v>
      </c>
      <c r="F32" s="35">
        <f t="shared" si="0"/>
        <v>62.25</v>
      </c>
      <c r="G32" s="36">
        <f>RANK(F32,F9:F37,1)</f>
        <v>24</v>
      </c>
    </row>
    <row r="33" spans="1:7" ht="24.75" customHeight="1">
      <c r="A33" s="33">
        <v>38</v>
      </c>
      <c r="B33" s="44" t="s">
        <v>111</v>
      </c>
      <c r="C33" s="70" t="s">
        <v>118</v>
      </c>
      <c r="D33" s="65">
        <v>67.85</v>
      </c>
      <c r="E33" s="34">
        <v>65.35</v>
      </c>
      <c r="F33" s="35">
        <f t="shared" si="0"/>
        <v>65.35</v>
      </c>
      <c r="G33" s="36">
        <f>RANK(F33,F9:F37,1)</f>
        <v>25</v>
      </c>
    </row>
    <row r="34" spans="1:7" ht="24.75" customHeight="1">
      <c r="A34" s="33">
        <v>24</v>
      </c>
      <c r="B34" s="43" t="s">
        <v>93</v>
      </c>
      <c r="C34" s="61" t="s">
        <v>90</v>
      </c>
      <c r="D34" s="65">
        <v>75.57</v>
      </c>
      <c r="E34" s="34" t="s">
        <v>162</v>
      </c>
      <c r="F34" s="35">
        <f t="shared" si="0"/>
        <v>75.57</v>
      </c>
      <c r="G34" s="36">
        <f>RANK(F34,F9:F37,1)</f>
        <v>26</v>
      </c>
    </row>
    <row r="35" spans="1:7" ht="24.75" customHeight="1">
      <c r="A35" s="33">
        <v>25</v>
      </c>
      <c r="B35" s="44" t="s">
        <v>159</v>
      </c>
      <c r="C35" s="70" t="s">
        <v>108</v>
      </c>
      <c r="D35" s="65" t="s">
        <v>162</v>
      </c>
      <c r="E35" s="34" t="s">
        <v>162</v>
      </c>
      <c r="F35" s="35" t="str">
        <f t="shared" si="0"/>
        <v>np</v>
      </c>
      <c r="G35" s="36">
        <v>27</v>
      </c>
    </row>
    <row r="36" spans="1:7" ht="24.75" customHeight="1">
      <c r="A36" s="33">
        <v>27</v>
      </c>
      <c r="B36" s="44" t="s">
        <v>116</v>
      </c>
      <c r="C36" s="63" t="s">
        <v>118</v>
      </c>
      <c r="D36" s="65" t="s">
        <v>162</v>
      </c>
      <c r="E36" s="34" t="s">
        <v>162</v>
      </c>
      <c r="F36" s="35" t="str">
        <f t="shared" si="0"/>
        <v>np</v>
      </c>
      <c r="G36" s="36">
        <v>27</v>
      </c>
    </row>
    <row r="37" spans="1:7" ht="24.75" customHeight="1">
      <c r="A37" s="33">
        <v>45</v>
      </c>
      <c r="B37" s="44" t="s">
        <v>153</v>
      </c>
      <c r="C37" s="70" t="s">
        <v>68</v>
      </c>
      <c r="D37" s="65" t="s">
        <v>162</v>
      </c>
      <c r="E37" s="34" t="s">
        <v>162</v>
      </c>
      <c r="F37" s="35" t="str">
        <f t="shared" si="0"/>
        <v>np</v>
      </c>
      <c r="G37" s="36">
        <v>27</v>
      </c>
    </row>
  </sheetData>
  <sheetProtection/>
  <mergeCells count="9">
    <mergeCell ref="A1:G1"/>
    <mergeCell ref="A3:G3"/>
    <mergeCell ref="A5:G5"/>
    <mergeCell ref="A7:A8"/>
    <mergeCell ref="B7:B8"/>
    <mergeCell ref="C7:C8"/>
    <mergeCell ref="D7:D8"/>
    <mergeCell ref="F7:G7"/>
    <mergeCell ref="E7:E8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2013-10-08T06:04:41Z</cp:lastPrinted>
  <dcterms:created xsi:type="dcterms:W3CDTF">1997-01-24T11:07:25Z</dcterms:created>
  <dcterms:modified xsi:type="dcterms:W3CDTF">2013-10-08T14:49:44Z</dcterms:modified>
  <cp:category/>
  <cp:version/>
  <cp:contentType/>
  <cp:contentStatus/>
</cp:coreProperties>
</file>