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starší" sheetId="1" r:id="rId1"/>
    <sheet name="mladší" sheetId="2" r:id="rId2"/>
  </sheets>
  <definedNames>
    <definedName name="_xlnm.Print_Titles" localSheetId="1">'mladší'!$1:$7</definedName>
  </definedNames>
  <calcPr fullCalcOnLoad="1"/>
</workbook>
</file>

<file path=xl/sharedStrings.xml><?xml version="1.0" encoding="utf-8"?>
<sst xmlns="http://schemas.openxmlformats.org/spreadsheetml/2006/main" count="86" uniqueCount="46">
  <si>
    <t>1 pokus</t>
  </si>
  <si>
    <t>2 pokus</t>
  </si>
  <si>
    <t>započtený čas</t>
  </si>
  <si>
    <t>SDH</t>
  </si>
  <si>
    <t>pořadí</t>
  </si>
  <si>
    <t>startovní číslo</t>
  </si>
  <si>
    <t>Všeruby</t>
  </si>
  <si>
    <t>Kožlany</t>
  </si>
  <si>
    <t>Nekmíř</t>
  </si>
  <si>
    <t>Kaznějov</t>
  </si>
  <si>
    <t>Obora</t>
  </si>
  <si>
    <t>Krsy</t>
  </si>
  <si>
    <t>požární útok</t>
  </si>
  <si>
    <t xml:space="preserve">štafeta 4x60 </t>
  </si>
  <si>
    <t>KATEGORIE - mladší</t>
  </si>
  <si>
    <t xml:space="preserve">O MRTNÍCKÝ ERB </t>
  </si>
  <si>
    <t>Mrtník     26. června 2011</t>
  </si>
  <si>
    <t>Obora C</t>
  </si>
  <si>
    <t>Nevřeň A</t>
  </si>
  <si>
    <t>Bučí</t>
  </si>
  <si>
    <t>Mrtník A</t>
  </si>
  <si>
    <t>Obora B</t>
  </si>
  <si>
    <t>Úněšov</t>
  </si>
  <si>
    <t>Horní Hradiště A</t>
  </si>
  <si>
    <t>Horní Bělá A</t>
  </si>
  <si>
    <t>Mrtník B</t>
  </si>
  <si>
    <t>Obora A</t>
  </si>
  <si>
    <t>Chotíkov</t>
  </si>
  <si>
    <t>Horní Hradiště B</t>
  </si>
  <si>
    <t>Horní Bělá B</t>
  </si>
  <si>
    <t>Ledce A</t>
  </si>
  <si>
    <t>Líté</t>
  </si>
  <si>
    <t>Nevřeň B</t>
  </si>
  <si>
    <t>Horní Hradiště C</t>
  </si>
  <si>
    <t>Ledce B</t>
  </si>
  <si>
    <t>Manětín</t>
  </si>
  <si>
    <t>KATEGORIE - starší</t>
  </si>
  <si>
    <t>Zruč</t>
  </si>
  <si>
    <t xml:space="preserve">Mrtník </t>
  </si>
  <si>
    <t xml:space="preserve">Horní Hradiště </t>
  </si>
  <si>
    <t xml:space="preserve">Ledce </t>
  </si>
  <si>
    <t>Nevřeň C</t>
  </si>
  <si>
    <t>np</t>
  </si>
  <si>
    <t>celkové výsledky</t>
  </si>
  <si>
    <t>součet bodů</t>
  </si>
  <si>
    <t>mimo soutěž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</si>
</sst>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 horizontal="center" shrinkToFi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0" fillId="0" borderId="18" xfId="0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center"/>
      <protection locked="0"/>
    </xf>
    <xf numFmtId="4" fontId="3" fillId="0" borderId="26" xfId="0" applyNumberFormat="1" applyFont="1" applyBorder="1" applyAlignment="1" applyProtection="1">
      <alignment horizontal="center" shrinkToFit="1"/>
      <protection/>
    </xf>
    <xf numFmtId="0" fontId="2" fillId="0" borderId="27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 shrinkToFi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1" fontId="3" fillId="0" borderId="30" xfId="0" applyNumberFormat="1" applyFont="1" applyBorder="1" applyAlignment="1" applyProtection="1">
      <alignment horizontal="center" shrinkToFit="1"/>
      <protection/>
    </xf>
    <xf numFmtId="1" fontId="3" fillId="0" borderId="31" xfId="0" applyNumberFormat="1" applyFont="1" applyBorder="1" applyAlignment="1" applyProtection="1">
      <alignment horizontal="center" shrinkToFi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3" fillId="0" borderId="32" xfId="0" applyNumberFormat="1" applyFont="1" applyBorder="1" applyAlignment="1" applyProtection="1">
      <alignment horizontal="center" shrinkToFit="1"/>
      <protection/>
    </xf>
    <xf numFmtId="4" fontId="3" fillId="0" borderId="33" xfId="0" applyNumberFormat="1" applyFont="1" applyBorder="1" applyAlignment="1" applyProtection="1">
      <alignment horizontal="center" shrinkToFit="1"/>
      <protection/>
    </xf>
    <xf numFmtId="4" fontId="3" fillId="0" borderId="34" xfId="0" applyNumberFormat="1" applyFont="1" applyBorder="1" applyAlignment="1" applyProtection="1">
      <alignment horizontal="center" shrinkToFit="1"/>
      <protection/>
    </xf>
    <xf numFmtId="4" fontId="3" fillId="0" borderId="35" xfId="0" applyNumberFormat="1" applyFont="1" applyBorder="1" applyAlignment="1" applyProtection="1">
      <alignment horizontal="center" shrinkToFit="1"/>
      <protection/>
    </xf>
    <xf numFmtId="4" fontId="3" fillId="0" borderId="36" xfId="0" applyNumberFormat="1" applyFont="1" applyBorder="1" applyAlignment="1" applyProtection="1">
      <alignment horizontal="center" shrinkToFit="1"/>
      <protection/>
    </xf>
    <xf numFmtId="4" fontId="3" fillId="0" borderId="37" xfId="0" applyNumberFormat="1" applyFont="1" applyBorder="1" applyAlignment="1" applyProtection="1">
      <alignment horizontal="center" shrinkToFit="1"/>
      <protection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1" fontId="4" fillId="0" borderId="39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5.140625" style="10" customWidth="1"/>
    <col min="2" max="2" width="18.421875" style="14" customWidth="1"/>
    <col min="3" max="3" width="10.7109375" style="14" customWidth="1"/>
    <col min="4" max="8" width="10.7109375" style="2" customWidth="1"/>
    <col min="9" max="10" width="10.7109375" style="1" customWidth="1"/>
    <col min="11" max="11" width="10.7109375" style="23" customWidth="1"/>
    <col min="12" max="12" width="10.7109375" style="1" customWidth="1"/>
    <col min="13" max="16384" width="9.140625" style="1" customWidth="1"/>
  </cols>
  <sheetData>
    <row r="1" spans="1:12" s="3" customFormat="1" ht="22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1" s="3" customFormat="1" ht="4.5" customHeight="1">
      <c r="A2" s="9"/>
      <c r="B2" s="12"/>
      <c r="C2" s="12"/>
      <c r="D2" s="4"/>
      <c r="E2" s="5"/>
      <c r="F2" s="6"/>
      <c r="G2" s="6"/>
      <c r="H2" s="7"/>
      <c r="I2" s="7"/>
      <c r="K2" s="21"/>
    </row>
    <row r="3" spans="1:12" s="3" customFormat="1" ht="20.2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3" customFormat="1" ht="4.5" customHeight="1">
      <c r="A4" s="9"/>
      <c r="B4" s="13"/>
      <c r="C4" s="13"/>
      <c r="D4" s="8"/>
      <c r="E4" s="8"/>
      <c r="F4" s="8"/>
      <c r="G4" s="8"/>
      <c r="H4" s="8"/>
      <c r="I4" s="8"/>
      <c r="K4" s="22"/>
    </row>
    <row r="5" spans="1:12" s="3" customFormat="1" ht="24.75" customHeight="1" thickBo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3" customFormat="1" ht="20.25" customHeight="1" thickTop="1">
      <c r="A6" s="59" t="s">
        <v>5</v>
      </c>
      <c r="B6" s="61" t="s">
        <v>3</v>
      </c>
      <c r="C6" s="55" t="s">
        <v>12</v>
      </c>
      <c r="D6" s="56"/>
      <c r="E6" s="56"/>
      <c r="F6" s="56"/>
      <c r="G6" s="55" t="s">
        <v>13</v>
      </c>
      <c r="H6" s="56"/>
      <c r="I6" s="56"/>
      <c r="J6" s="57"/>
      <c r="K6" s="63" t="s">
        <v>43</v>
      </c>
      <c r="L6" s="64"/>
    </row>
    <row r="7" spans="1:12" s="9" customFormat="1" ht="33.75" customHeight="1" thickBot="1">
      <c r="A7" s="60"/>
      <c r="B7" s="62"/>
      <c r="C7" s="24" t="s">
        <v>0</v>
      </c>
      <c r="D7" s="25" t="s">
        <v>1</v>
      </c>
      <c r="E7" s="29" t="s">
        <v>2</v>
      </c>
      <c r="F7" s="26" t="s">
        <v>4</v>
      </c>
      <c r="G7" s="27" t="s">
        <v>0</v>
      </c>
      <c r="H7" s="25" t="s">
        <v>1</v>
      </c>
      <c r="I7" s="29" t="s">
        <v>2</v>
      </c>
      <c r="J7" s="26" t="s">
        <v>4</v>
      </c>
      <c r="K7" s="28" t="s">
        <v>44</v>
      </c>
      <c r="L7" s="26" t="s">
        <v>4</v>
      </c>
    </row>
    <row r="8" spans="1:12" ht="18" customHeight="1" thickTop="1">
      <c r="A8" s="30">
        <v>1</v>
      </c>
      <c r="B8" s="31" t="s">
        <v>35</v>
      </c>
      <c r="C8" s="36">
        <v>21.03</v>
      </c>
      <c r="D8" s="37">
        <v>18.11</v>
      </c>
      <c r="E8" s="38">
        <f aca="true" t="shared" si="0" ref="E8:E19">IF(D8="",C8,IF(C8&lt;D8,C8,D8))</f>
        <v>18.11</v>
      </c>
      <c r="F8" s="39">
        <f>RANK(E8,E8:E23,1)</f>
        <v>5</v>
      </c>
      <c r="G8" s="37">
        <v>48.62</v>
      </c>
      <c r="H8" s="37">
        <v>50.59</v>
      </c>
      <c r="I8" s="38">
        <f aca="true" t="shared" si="1" ref="I8:I22">IF(H8="",G8,IF(G8&lt;H8,G8,H8))</f>
        <v>48.62</v>
      </c>
      <c r="J8" s="39">
        <f>RANK(I8,I8:I23,1)</f>
        <v>3</v>
      </c>
      <c r="K8" s="45">
        <f>SUM(F8,J8)</f>
        <v>8</v>
      </c>
      <c r="L8" s="39">
        <v>4</v>
      </c>
    </row>
    <row r="9" spans="1:12" ht="17.25">
      <c r="A9" s="11">
        <v>2</v>
      </c>
      <c r="B9" s="32" t="s">
        <v>37</v>
      </c>
      <c r="C9" s="40">
        <v>41.13</v>
      </c>
      <c r="D9" s="19">
        <v>31.45</v>
      </c>
      <c r="E9" s="17">
        <f t="shared" si="0"/>
        <v>31.45</v>
      </c>
      <c r="F9" s="18">
        <f>RANK(E9,E8:E23,1)</f>
        <v>13</v>
      </c>
      <c r="G9" s="19">
        <v>70.31</v>
      </c>
      <c r="H9" s="19">
        <v>65.86</v>
      </c>
      <c r="I9" s="17">
        <f t="shared" si="1"/>
        <v>65.86</v>
      </c>
      <c r="J9" s="18">
        <f>RANK(I9,I8:I23,1)</f>
        <v>13</v>
      </c>
      <c r="K9" s="46">
        <f aca="true" t="shared" si="2" ref="K9:K22">SUM(F9,J9)</f>
        <v>26</v>
      </c>
      <c r="L9" s="18">
        <f>RANK(K9,K8:K23,1)</f>
        <v>13</v>
      </c>
    </row>
    <row r="10" spans="1:12" ht="17.25">
      <c r="A10" s="11">
        <v>3</v>
      </c>
      <c r="B10" s="32" t="s">
        <v>11</v>
      </c>
      <c r="C10" s="40" t="s">
        <v>42</v>
      </c>
      <c r="D10" s="19">
        <v>67.4</v>
      </c>
      <c r="E10" s="17">
        <f t="shared" si="0"/>
        <v>67.4</v>
      </c>
      <c r="F10" s="18">
        <f>RANK(E10,E8:E23,1)</f>
        <v>14</v>
      </c>
      <c r="G10" s="19">
        <v>60.41</v>
      </c>
      <c r="H10" s="19">
        <v>63.43</v>
      </c>
      <c r="I10" s="17">
        <f t="shared" si="1"/>
        <v>60.41</v>
      </c>
      <c r="J10" s="18">
        <f>RANK(I10,I8:I23,1)</f>
        <v>12</v>
      </c>
      <c r="K10" s="46">
        <f t="shared" si="2"/>
        <v>26</v>
      </c>
      <c r="L10" s="18">
        <v>14</v>
      </c>
    </row>
    <row r="11" spans="1:12" ht="17.25">
      <c r="A11" s="11">
        <v>4</v>
      </c>
      <c r="B11" s="32" t="s">
        <v>10</v>
      </c>
      <c r="C11" s="40">
        <v>35.89</v>
      </c>
      <c r="D11" s="19">
        <v>18.24</v>
      </c>
      <c r="E11" s="17">
        <f t="shared" si="0"/>
        <v>18.24</v>
      </c>
      <c r="F11" s="18">
        <f>RANK(E11,E8:E23,1)</f>
        <v>6</v>
      </c>
      <c r="G11" s="19">
        <v>66.41</v>
      </c>
      <c r="H11" s="19">
        <v>999</v>
      </c>
      <c r="I11" s="17">
        <f t="shared" si="1"/>
        <v>66.41</v>
      </c>
      <c r="J11" s="18">
        <f>RANK(I11,I8:I23,1)</f>
        <v>14</v>
      </c>
      <c r="K11" s="46">
        <f t="shared" si="2"/>
        <v>20</v>
      </c>
      <c r="L11" s="18">
        <f>RANK(K11,K8:K23,1)</f>
        <v>10</v>
      </c>
    </row>
    <row r="12" spans="1:12" ht="17.25">
      <c r="A12" s="11">
        <v>5</v>
      </c>
      <c r="B12" s="32" t="s">
        <v>19</v>
      </c>
      <c r="C12" s="40">
        <v>17.49</v>
      </c>
      <c r="D12" s="19">
        <v>19.39</v>
      </c>
      <c r="E12" s="17">
        <f t="shared" si="0"/>
        <v>17.49</v>
      </c>
      <c r="F12" s="18">
        <f>RANK(E12,E8:E23,1)</f>
        <v>3</v>
      </c>
      <c r="G12" s="19">
        <v>55.9</v>
      </c>
      <c r="H12" s="19">
        <v>58.68</v>
      </c>
      <c r="I12" s="17">
        <f t="shared" si="1"/>
        <v>55.9</v>
      </c>
      <c r="J12" s="18">
        <f>RANK(I12,I8:I23,1)</f>
        <v>7</v>
      </c>
      <c r="K12" s="46">
        <f t="shared" si="2"/>
        <v>10</v>
      </c>
      <c r="L12" s="18">
        <f>RANK(K12,K8:K23,1)</f>
        <v>5</v>
      </c>
    </row>
    <row r="13" spans="1:12" ht="17.25">
      <c r="A13" s="11">
        <v>6</v>
      </c>
      <c r="B13" s="32" t="s">
        <v>38</v>
      </c>
      <c r="C13" s="40">
        <v>22.99</v>
      </c>
      <c r="D13" s="19">
        <v>35.1</v>
      </c>
      <c r="E13" s="17">
        <f t="shared" si="0"/>
        <v>22.99</v>
      </c>
      <c r="F13" s="18">
        <f>RANK(E13,E8:E23,1)</f>
        <v>10</v>
      </c>
      <c r="G13" s="19">
        <v>62.23</v>
      </c>
      <c r="H13" s="19">
        <v>58.6</v>
      </c>
      <c r="I13" s="17">
        <f t="shared" si="1"/>
        <v>58.6</v>
      </c>
      <c r="J13" s="18">
        <f>RANK(I13,I8:I23,1)</f>
        <v>11</v>
      </c>
      <c r="K13" s="46">
        <f t="shared" si="2"/>
        <v>21</v>
      </c>
      <c r="L13" s="18">
        <f>RANK(K13,K8:K23,1)</f>
        <v>11</v>
      </c>
    </row>
    <row r="14" spans="1:12" ht="17.25">
      <c r="A14" s="11">
        <v>7</v>
      </c>
      <c r="B14" s="32" t="s">
        <v>18</v>
      </c>
      <c r="C14" s="40">
        <v>18.24</v>
      </c>
      <c r="D14" s="19">
        <v>15.88</v>
      </c>
      <c r="E14" s="17">
        <f t="shared" si="0"/>
        <v>15.88</v>
      </c>
      <c r="F14" s="18">
        <f>RANK(E14,E8:E23,1)</f>
        <v>1</v>
      </c>
      <c r="G14" s="19">
        <v>51.09</v>
      </c>
      <c r="H14" s="19">
        <v>47.16</v>
      </c>
      <c r="I14" s="17">
        <f t="shared" si="1"/>
        <v>47.16</v>
      </c>
      <c r="J14" s="18">
        <f>RANK(I14,I8:I23,1)</f>
        <v>2</v>
      </c>
      <c r="K14" s="46">
        <f t="shared" si="2"/>
        <v>3</v>
      </c>
      <c r="L14" s="18">
        <f>RANK(K14,K8:K23,1)</f>
        <v>1</v>
      </c>
    </row>
    <row r="15" spans="1:12" ht="17.25">
      <c r="A15" s="11">
        <v>8</v>
      </c>
      <c r="B15" s="32" t="s">
        <v>39</v>
      </c>
      <c r="C15" s="40">
        <v>27.64</v>
      </c>
      <c r="D15" s="19">
        <v>20.16</v>
      </c>
      <c r="E15" s="17">
        <f t="shared" si="0"/>
        <v>20.16</v>
      </c>
      <c r="F15" s="18">
        <f>RANK(E15,E8:E23,1)</f>
        <v>9</v>
      </c>
      <c r="G15" s="19">
        <v>53.37</v>
      </c>
      <c r="H15" s="19">
        <v>53.6</v>
      </c>
      <c r="I15" s="17">
        <f t="shared" si="1"/>
        <v>53.37</v>
      </c>
      <c r="J15" s="18">
        <f>RANK(I15,I8:I23,1)</f>
        <v>5</v>
      </c>
      <c r="K15" s="46">
        <f t="shared" si="2"/>
        <v>14</v>
      </c>
      <c r="L15" s="18">
        <f>RANK(K15,K8:K23,1)</f>
        <v>6</v>
      </c>
    </row>
    <row r="16" spans="1:12" ht="17.25">
      <c r="A16" s="11">
        <v>9</v>
      </c>
      <c r="B16" s="32" t="s">
        <v>24</v>
      </c>
      <c r="C16" s="40" t="s">
        <v>42</v>
      </c>
      <c r="D16" s="19">
        <v>17.03</v>
      </c>
      <c r="E16" s="17">
        <f t="shared" si="0"/>
        <v>17.03</v>
      </c>
      <c r="F16" s="18">
        <f>RANK(E16,E8:E23,1)</f>
        <v>2</v>
      </c>
      <c r="G16" s="19">
        <v>59.3</v>
      </c>
      <c r="H16" s="19">
        <v>54.64</v>
      </c>
      <c r="I16" s="17">
        <f t="shared" si="1"/>
        <v>54.64</v>
      </c>
      <c r="J16" s="18">
        <f>RANK(I16,I8:I23,1)</f>
        <v>6</v>
      </c>
      <c r="K16" s="46">
        <f t="shared" si="2"/>
        <v>8</v>
      </c>
      <c r="L16" s="18">
        <f>RANK(K16,K8:K23,1)</f>
        <v>3</v>
      </c>
    </row>
    <row r="17" spans="1:12" ht="17.25">
      <c r="A17" s="11">
        <v>10</v>
      </c>
      <c r="B17" s="32" t="s">
        <v>7</v>
      </c>
      <c r="C17" s="40">
        <v>28.13</v>
      </c>
      <c r="D17" s="19">
        <v>25.41</v>
      </c>
      <c r="E17" s="17">
        <f t="shared" si="0"/>
        <v>25.41</v>
      </c>
      <c r="F17" s="18">
        <f>RANK(E17,E8:E23,1)</f>
        <v>11</v>
      </c>
      <c r="G17" s="19">
        <v>57.57</v>
      </c>
      <c r="H17" s="19">
        <v>60.35</v>
      </c>
      <c r="I17" s="17">
        <f t="shared" si="1"/>
        <v>57.57</v>
      </c>
      <c r="J17" s="18">
        <f>RANK(I17,I8:I23,1)</f>
        <v>10</v>
      </c>
      <c r="K17" s="46">
        <f t="shared" si="2"/>
        <v>21</v>
      </c>
      <c r="L17" s="18">
        <v>12</v>
      </c>
    </row>
    <row r="18" spans="1:12" ht="17.25">
      <c r="A18" s="11">
        <v>11</v>
      </c>
      <c r="B18" s="32" t="s">
        <v>40</v>
      </c>
      <c r="C18" s="40">
        <v>25.46</v>
      </c>
      <c r="D18" s="19">
        <v>30.62</v>
      </c>
      <c r="E18" s="17">
        <f t="shared" si="0"/>
        <v>25.46</v>
      </c>
      <c r="F18" s="18">
        <f>RANK(E18,E8:E23,1)</f>
        <v>12</v>
      </c>
      <c r="G18" s="19">
        <v>52.54</v>
      </c>
      <c r="H18" s="19">
        <v>51.8</v>
      </c>
      <c r="I18" s="17">
        <f t="shared" si="1"/>
        <v>51.8</v>
      </c>
      <c r="J18" s="18">
        <f>RANK(I18,I8:I23,1)</f>
        <v>4</v>
      </c>
      <c r="K18" s="46">
        <f t="shared" si="2"/>
        <v>16</v>
      </c>
      <c r="L18" s="18">
        <v>9</v>
      </c>
    </row>
    <row r="19" spans="1:12" ht="17.25">
      <c r="A19" s="11">
        <v>12</v>
      </c>
      <c r="B19" s="32" t="s">
        <v>6</v>
      </c>
      <c r="C19" s="40">
        <v>17.96</v>
      </c>
      <c r="D19" s="19">
        <v>17.82</v>
      </c>
      <c r="E19" s="17">
        <f t="shared" si="0"/>
        <v>17.82</v>
      </c>
      <c r="F19" s="18">
        <f>RANK(E19,E8:E23,1)</f>
        <v>4</v>
      </c>
      <c r="G19" s="19">
        <v>49.2</v>
      </c>
      <c r="H19" s="19">
        <v>46.2</v>
      </c>
      <c r="I19" s="17">
        <f t="shared" si="1"/>
        <v>46.2</v>
      </c>
      <c r="J19" s="18">
        <f>RANK(I19,I8:I23,1)</f>
        <v>1</v>
      </c>
      <c r="K19" s="46">
        <f t="shared" si="2"/>
        <v>5</v>
      </c>
      <c r="L19" s="18">
        <f>RANK(K19,K8:K23,1)</f>
        <v>2</v>
      </c>
    </row>
    <row r="20" spans="1:12" ht="17.25">
      <c r="A20" s="11">
        <v>13</v>
      </c>
      <c r="B20" s="33" t="s">
        <v>32</v>
      </c>
      <c r="C20" s="40">
        <v>16.05</v>
      </c>
      <c r="D20" s="19">
        <v>37.12</v>
      </c>
      <c r="E20" s="17"/>
      <c r="F20" s="18"/>
      <c r="G20" s="19">
        <v>49.52</v>
      </c>
      <c r="H20" s="19"/>
      <c r="I20" s="49" t="s">
        <v>45</v>
      </c>
      <c r="J20" s="50"/>
      <c r="K20" s="50"/>
      <c r="L20" s="51"/>
    </row>
    <row r="21" spans="1:12" ht="17.25">
      <c r="A21" s="11">
        <v>14</v>
      </c>
      <c r="B21" s="32" t="s">
        <v>31</v>
      </c>
      <c r="C21" s="40">
        <v>20.01</v>
      </c>
      <c r="D21" s="19">
        <v>20.38</v>
      </c>
      <c r="E21" s="17">
        <f>IF(D21="",C21,IF(C21&lt;D21,C21,D21))</f>
        <v>20.01</v>
      </c>
      <c r="F21" s="18">
        <f>RANK(E21,E8:E23,1)</f>
        <v>8</v>
      </c>
      <c r="G21" s="19">
        <v>64.3</v>
      </c>
      <c r="H21" s="19">
        <v>57.06</v>
      </c>
      <c r="I21" s="17">
        <f t="shared" si="1"/>
        <v>57.06</v>
      </c>
      <c r="J21" s="18">
        <f>RANK(I21,I8:I23,1)</f>
        <v>8</v>
      </c>
      <c r="K21" s="46">
        <f t="shared" si="2"/>
        <v>16</v>
      </c>
      <c r="L21" s="18">
        <v>8</v>
      </c>
    </row>
    <row r="22" spans="1:12" ht="17.25">
      <c r="A22" s="11">
        <v>15</v>
      </c>
      <c r="B22" s="32" t="s">
        <v>29</v>
      </c>
      <c r="C22" s="40">
        <v>19.35</v>
      </c>
      <c r="D22" s="19">
        <v>26.75</v>
      </c>
      <c r="E22" s="17">
        <f>IF(D22="",C22,IF(C22&lt;D22,C22,D22))</f>
        <v>19.35</v>
      </c>
      <c r="F22" s="18">
        <f>RANK(E22,E8:E23,1)</f>
        <v>7</v>
      </c>
      <c r="G22" s="19">
        <v>57.32</v>
      </c>
      <c r="H22" s="19">
        <v>58.4</v>
      </c>
      <c r="I22" s="17">
        <f t="shared" si="1"/>
        <v>57.32</v>
      </c>
      <c r="J22" s="18">
        <f>RANK(I22,I8:I23,1)</f>
        <v>9</v>
      </c>
      <c r="K22" s="46">
        <f t="shared" si="2"/>
        <v>16</v>
      </c>
      <c r="L22" s="18">
        <f>RANK(K22,K8:K23,1)</f>
        <v>7</v>
      </c>
    </row>
    <row r="23" spans="1:12" ht="18" thickBot="1">
      <c r="A23" s="34">
        <v>16</v>
      </c>
      <c r="B23" s="35" t="s">
        <v>41</v>
      </c>
      <c r="C23" s="41" t="s">
        <v>42</v>
      </c>
      <c r="D23" s="42">
        <v>17.58</v>
      </c>
      <c r="E23" s="43"/>
      <c r="F23" s="44"/>
      <c r="G23" s="42">
        <v>999</v>
      </c>
      <c r="H23" s="42">
        <v>999</v>
      </c>
      <c r="I23" s="52" t="s">
        <v>45</v>
      </c>
      <c r="J23" s="53"/>
      <c r="K23" s="53"/>
      <c r="L23" s="54"/>
    </row>
    <row r="24" ht="13.5" thickTop="1"/>
  </sheetData>
  <sheetProtection/>
  <mergeCells count="10">
    <mergeCell ref="A1:L1"/>
    <mergeCell ref="A3:L3"/>
    <mergeCell ref="I20:L20"/>
    <mergeCell ref="I23:L23"/>
    <mergeCell ref="C6:F6"/>
    <mergeCell ref="G6:J6"/>
    <mergeCell ref="A5:L5"/>
    <mergeCell ref="A6:A7"/>
    <mergeCell ref="B6:B7"/>
    <mergeCell ref="K6:L6"/>
  </mergeCells>
  <conditionalFormatting sqref="H24:H65536 J7 F7 L7 H2 H4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F8:F23 J21:J22 L8:L19 J8:J19 L21:L22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140625" style="10" customWidth="1"/>
    <col min="2" max="2" width="18.421875" style="14" customWidth="1"/>
    <col min="3" max="3" width="10.7109375" style="14" customWidth="1"/>
    <col min="4" max="8" width="10.7109375" style="2" customWidth="1"/>
    <col min="9" max="10" width="10.7109375" style="1" customWidth="1"/>
    <col min="11" max="11" width="10.7109375" style="23" customWidth="1"/>
    <col min="12" max="12" width="10.7109375" style="1" customWidth="1"/>
    <col min="13" max="16384" width="9.140625" style="1" customWidth="1"/>
  </cols>
  <sheetData>
    <row r="1" spans="1:12" s="3" customFormat="1" ht="22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1" s="3" customFormat="1" ht="4.5" customHeight="1">
      <c r="A2" s="9"/>
      <c r="B2" s="12"/>
      <c r="C2" s="12"/>
      <c r="D2" s="4"/>
      <c r="E2" s="5"/>
      <c r="F2" s="6"/>
      <c r="G2" s="6"/>
      <c r="H2" s="7"/>
      <c r="I2" s="7"/>
      <c r="K2" s="21"/>
    </row>
    <row r="3" spans="1:12" s="3" customFormat="1" ht="20.2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s="3" customFormat="1" ht="4.5" customHeight="1">
      <c r="A4" s="9"/>
      <c r="B4" s="13"/>
      <c r="C4" s="13"/>
      <c r="D4" s="8"/>
      <c r="E4" s="8"/>
      <c r="F4" s="8"/>
      <c r="G4" s="8"/>
      <c r="H4" s="8"/>
      <c r="I4" s="8"/>
      <c r="K4" s="22"/>
    </row>
    <row r="5" spans="1:12" s="3" customFormat="1" ht="24.75" customHeight="1" thickBot="1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3" customFormat="1" ht="20.25" customHeight="1" thickTop="1">
      <c r="A6" s="59" t="s">
        <v>5</v>
      </c>
      <c r="B6" s="61" t="s">
        <v>3</v>
      </c>
      <c r="C6" s="55" t="s">
        <v>12</v>
      </c>
      <c r="D6" s="56"/>
      <c r="E6" s="56"/>
      <c r="F6" s="56"/>
      <c r="G6" s="55" t="s">
        <v>13</v>
      </c>
      <c r="H6" s="56"/>
      <c r="I6" s="56"/>
      <c r="J6" s="57"/>
      <c r="K6" s="63" t="s">
        <v>43</v>
      </c>
      <c r="L6" s="64"/>
    </row>
    <row r="7" spans="1:12" s="9" customFormat="1" ht="33.75" customHeight="1" thickBot="1">
      <c r="A7" s="60"/>
      <c r="B7" s="62"/>
      <c r="C7" s="24" t="s">
        <v>0</v>
      </c>
      <c r="D7" s="25" t="s">
        <v>1</v>
      </c>
      <c r="E7" s="29" t="s">
        <v>2</v>
      </c>
      <c r="F7" s="26" t="s">
        <v>4</v>
      </c>
      <c r="G7" s="27" t="s">
        <v>0</v>
      </c>
      <c r="H7" s="25" t="s">
        <v>1</v>
      </c>
      <c r="I7" s="29" t="s">
        <v>2</v>
      </c>
      <c r="J7" s="26" t="s">
        <v>4</v>
      </c>
      <c r="K7" s="28" t="s">
        <v>44</v>
      </c>
      <c r="L7" s="26" t="s">
        <v>4</v>
      </c>
    </row>
    <row r="8" spans="1:12" ht="18" customHeight="1" thickTop="1">
      <c r="A8" s="11">
        <v>1</v>
      </c>
      <c r="B8" s="16" t="s">
        <v>17</v>
      </c>
      <c r="C8" s="19">
        <v>23.94</v>
      </c>
      <c r="D8" s="19">
        <v>24.79</v>
      </c>
      <c r="E8" s="17">
        <f aca="true" t="shared" si="0" ref="E8:E28">IF(D8="",C8,IF(C8&lt;D8,C8,D8))</f>
        <v>23.94</v>
      </c>
      <c r="F8" s="18">
        <f>RANK(E8,E8:E29,1)</f>
        <v>14</v>
      </c>
      <c r="G8" s="19">
        <v>92</v>
      </c>
      <c r="H8" s="19">
        <v>78</v>
      </c>
      <c r="I8" s="17">
        <f aca="true" t="shared" si="1" ref="I8:I28">IF(H8="",G8,IF(G8&lt;H8,G8,H8))</f>
        <v>78</v>
      </c>
      <c r="J8" s="18">
        <f>RANK(I8,I8:I29,1)</f>
        <v>15</v>
      </c>
      <c r="K8" s="45">
        <f>SUM(F8,J8)</f>
        <v>29</v>
      </c>
      <c r="L8" s="18">
        <f>RANK(K8,K8:K29,1)</f>
        <v>17</v>
      </c>
    </row>
    <row r="9" spans="1:12" ht="17.25">
      <c r="A9" s="11">
        <v>2</v>
      </c>
      <c r="B9" s="15" t="s">
        <v>18</v>
      </c>
      <c r="C9" s="19">
        <v>18.04</v>
      </c>
      <c r="D9" s="19">
        <v>16.59</v>
      </c>
      <c r="E9" s="17">
        <f t="shared" si="0"/>
        <v>16.59</v>
      </c>
      <c r="F9" s="18">
        <f>RANK(E9,E8:E29,1)</f>
        <v>2</v>
      </c>
      <c r="G9" s="19">
        <v>61</v>
      </c>
      <c r="H9" s="19">
        <v>60</v>
      </c>
      <c r="I9" s="17">
        <f t="shared" si="1"/>
        <v>60</v>
      </c>
      <c r="J9" s="18">
        <f>RANK(I9,I8:I29,1)</f>
        <v>2</v>
      </c>
      <c r="K9" s="46">
        <f aca="true" t="shared" si="2" ref="K9:K28">SUM(F9,J9)</f>
        <v>4</v>
      </c>
      <c r="L9" s="18">
        <f>RANK(K9,K8:K29,1)</f>
        <v>2</v>
      </c>
    </row>
    <row r="10" spans="1:12" ht="17.25">
      <c r="A10" s="11">
        <v>3</v>
      </c>
      <c r="B10" s="15" t="s">
        <v>19</v>
      </c>
      <c r="C10" s="19">
        <v>19.71</v>
      </c>
      <c r="D10" s="19" t="s">
        <v>42</v>
      </c>
      <c r="E10" s="17">
        <f t="shared" si="0"/>
        <v>19.71</v>
      </c>
      <c r="F10" s="18">
        <f>RANK(E10,E8:E29,1)</f>
        <v>8</v>
      </c>
      <c r="G10" s="19">
        <v>98</v>
      </c>
      <c r="H10" s="19">
        <v>77</v>
      </c>
      <c r="I10" s="17">
        <f t="shared" si="1"/>
        <v>77</v>
      </c>
      <c r="J10" s="18">
        <f>RANK(I10,I8:I29,1)</f>
        <v>14</v>
      </c>
      <c r="K10" s="46">
        <f t="shared" si="2"/>
        <v>22</v>
      </c>
      <c r="L10" s="18">
        <f>RANK(K10,K8:K29,1)</f>
        <v>10</v>
      </c>
    </row>
    <row r="11" spans="1:12" ht="17.25">
      <c r="A11" s="11">
        <v>4</v>
      </c>
      <c r="B11" s="15" t="s">
        <v>20</v>
      </c>
      <c r="C11" s="19">
        <v>22.68</v>
      </c>
      <c r="D11" s="19">
        <v>22.62</v>
      </c>
      <c r="E11" s="17">
        <f t="shared" si="0"/>
        <v>22.62</v>
      </c>
      <c r="F11" s="18">
        <f>RANK(E11,E8:E29,1)</f>
        <v>13</v>
      </c>
      <c r="G11" s="19">
        <v>92</v>
      </c>
      <c r="H11" s="19">
        <v>78</v>
      </c>
      <c r="I11" s="17">
        <f t="shared" si="1"/>
        <v>78</v>
      </c>
      <c r="J11" s="18">
        <f>RANK(I11,I8:I29,1)</f>
        <v>15</v>
      </c>
      <c r="K11" s="46">
        <f t="shared" si="2"/>
        <v>28</v>
      </c>
      <c r="L11" s="18">
        <f>RANK(K11,K8:K29,1)</f>
        <v>15</v>
      </c>
    </row>
    <row r="12" spans="1:12" ht="17.25">
      <c r="A12" s="11">
        <v>5</v>
      </c>
      <c r="B12" s="15" t="s">
        <v>9</v>
      </c>
      <c r="C12" s="19">
        <v>23.59</v>
      </c>
      <c r="D12" s="19">
        <v>21.03</v>
      </c>
      <c r="E12" s="17">
        <f t="shared" si="0"/>
        <v>21.03</v>
      </c>
      <c r="F12" s="18">
        <f>RANK(E12,E8:E29,1)</f>
        <v>10</v>
      </c>
      <c r="G12" s="19">
        <v>77</v>
      </c>
      <c r="H12" s="19">
        <v>69</v>
      </c>
      <c r="I12" s="17">
        <f t="shared" si="1"/>
        <v>69</v>
      </c>
      <c r="J12" s="18">
        <f>RANK(I12,I8:I29,1)</f>
        <v>7</v>
      </c>
      <c r="K12" s="46">
        <f t="shared" si="2"/>
        <v>17</v>
      </c>
      <c r="L12" s="18">
        <f>RANK(K12,K8:K29,1)</f>
        <v>7</v>
      </c>
    </row>
    <row r="13" spans="1:12" ht="17.25">
      <c r="A13" s="11">
        <v>6</v>
      </c>
      <c r="B13" s="15" t="s">
        <v>21</v>
      </c>
      <c r="C13" s="19" t="s">
        <v>42</v>
      </c>
      <c r="D13" s="19">
        <v>19.14</v>
      </c>
      <c r="E13" s="17">
        <f t="shared" si="0"/>
        <v>19.14</v>
      </c>
      <c r="F13" s="18">
        <f>RANK(E13,E8:E29,1)</f>
        <v>7</v>
      </c>
      <c r="G13" s="19">
        <v>88</v>
      </c>
      <c r="H13" s="19">
        <v>80</v>
      </c>
      <c r="I13" s="17">
        <f t="shared" si="1"/>
        <v>80</v>
      </c>
      <c r="J13" s="18">
        <f>RANK(I13,I8:I29,1)</f>
        <v>17</v>
      </c>
      <c r="K13" s="46">
        <f t="shared" si="2"/>
        <v>24</v>
      </c>
      <c r="L13" s="18">
        <f>RANK(K13,K8:K29,1)</f>
        <v>11</v>
      </c>
    </row>
    <row r="14" spans="1:12" ht="17.25">
      <c r="A14" s="11">
        <v>7</v>
      </c>
      <c r="B14" s="15" t="s">
        <v>22</v>
      </c>
      <c r="C14" s="19" t="s">
        <v>42</v>
      </c>
      <c r="D14" s="19">
        <v>43.14</v>
      </c>
      <c r="E14" s="17">
        <f t="shared" si="0"/>
        <v>43.14</v>
      </c>
      <c r="F14" s="18">
        <f>RANK(E14,E8:E29,1)</f>
        <v>20</v>
      </c>
      <c r="G14" s="19">
        <v>72</v>
      </c>
      <c r="H14" s="19">
        <v>68</v>
      </c>
      <c r="I14" s="17">
        <f t="shared" si="1"/>
        <v>68</v>
      </c>
      <c r="J14" s="18">
        <f>RANK(I14,I8:I29,1)</f>
        <v>6</v>
      </c>
      <c r="K14" s="46">
        <f t="shared" si="2"/>
        <v>26</v>
      </c>
      <c r="L14" s="18">
        <v>14</v>
      </c>
    </row>
    <row r="15" spans="1:12" ht="17.25">
      <c r="A15" s="11">
        <v>8</v>
      </c>
      <c r="B15" s="15" t="s">
        <v>23</v>
      </c>
      <c r="C15" s="19">
        <v>19.06</v>
      </c>
      <c r="D15" s="19">
        <v>17.48</v>
      </c>
      <c r="E15" s="17">
        <f t="shared" si="0"/>
        <v>17.48</v>
      </c>
      <c r="F15" s="18">
        <f>RANK(E15,E8:E29,1)</f>
        <v>4</v>
      </c>
      <c r="G15" s="19">
        <v>60</v>
      </c>
      <c r="H15" s="19">
        <v>61</v>
      </c>
      <c r="I15" s="17">
        <f t="shared" si="1"/>
        <v>60</v>
      </c>
      <c r="J15" s="18">
        <f>RANK(I15,I8:I29,1)</f>
        <v>2</v>
      </c>
      <c r="K15" s="46">
        <f t="shared" si="2"/>
        <v>6</v>
      </c>
      <c r="L15" s="18">
        <f>RANK(K15,K8:K29,1)</f>
        <v>4</v>
      </c>
    </row>
    <row r="16" spans="1:12" ht="17.25">
      <c r="A16" s="11">
        <v>9</v>
      </c>
      <c r="B16" s="15" t="s">
        <v>24</v>
      </c>
      <c r="C16" s="19">
        <v>17.55</v>
      </c>
      <c r="D16" s="19">
        <v>22.97</v>
      </c>
      <c r="E16" s="17">
        <f t="shared" si="0"/>
        <v>17.55</v>
      </c>
      <c r="F16" s="18">
        <f>RANK(E16,E8:E29,1)</f>
        <v>5</v>
      </c>
      <c r="G16" s="19">
        <v>64</v>
      </c>
      <c r="H16" s="19">
        <v>63</v>
      </c>
      <c r="I16" s="17">
        <f t="shared" si="1"/>
        <v>63</v>
      </c>
      <c r="J16" s="18">
        <f>RANK(I16,I8:I29,1)</f>
        <v>5</v>
      </c>
      <c r="K16" s="46">
        <f t="shared" si="2"/>
        <v>10</v>
      </c>
      <c r="L16" s="18">
        <f>RANK(K16,K8:K29,1)</f>
        <v>5</v>
      </c>
    </row>
    <row r="17" spans="1:12" ht="17.25">
      <c r="A17" s="11">
        <v>10</v>
      </c>
      <c r="B17" s="15" t="s">
        <v>25</v>
      </c>
      <c r="C17" s="19">
        <v>33.76</v>
      </c>
      <c r="D17" s="19">
        <v>50.38</v>
      </c>
      <c r="E17" s="17">
        <f t="shared" si="0"/>
        <v>33.76</v>
      </c>
      <c r="F17" s="18">
        <f>RANK(E17,E8:E29,1)</f>
        <v>19</v>
      </c>
      <c r="G17" s="19">
        <v>131</v>
      </c>
      <c r="H17" s="19">
        <v>107</v>
      </c>
      <c r="I17" s="17">
        <f t="shared" si="1"/>
        <v>107</v>
      </c>
      <c r="J17" s="18">
        <f>RANK(I17,I8:I29,1)</f>
        <v>20</v>
      </c>
      <c r="K17" s="46">
        <f t="shared" si="2"/>
        <v>39</v>
      </c>
      <c r="L17" s="18">
        <f>RANK(K17,K8:K29,1)</f>
        <v>20</v>
      </c>
    </row>
    <row r="18" spans="1:12" ht="17.25">
      <c r="A18" s="11">
        <v>11</v>
      </c>
      <c r="B18" s="15" t="s">
        <v>6</v>
      </c>
      <c r="C18" s="19">
        <v>39.89</v>
      </c>
      <c r="D18" s="19">
        <v>31.5</v>
      </c>
      <c r="E18" s="17">
        <f t="shared" si="0"/>
        <v>31.5</v>
      </c>
      <c r="F18" s="18">
        <f>RANK(E18,E8:E29,1)</f>
        <v>18</v>
      </c>
      <c r="G18" s="19">
        <v>74</v>
      </c>
      <c r="H18" s="19">
        <v>72</v>
      </c>
      <c r="I18" s="17">
        <f t="shared" si="1"/>
        <v>72</v>
      </c>
      <c r="J18" s="18">
        <f>RANK(I18,I8:I29,1)</f>
        <v>10</v>
      </c>
      <c r="K18" s="46">
        <f t="shared" si="2"/>
        <v>28</v>
      </c>
      <c r="L18" s="18">
        <v>16</v>
      </c>
    </row>
    <row r="19" spans="1:12" ht="17.25">
      <c r="A19" s="11">
        <v>12</v>
      </c>
      <c r="B19" s="15" t="s">
        <v>26</v>
      </c>
      <c r="C19" s="19">
        <v>16.77</v>
      </c>
      <c r="D19" s="19">
        <v>15.68</v>
      </c>
      <c r="E19" s="17">
        <f t="shared" si="0"/>
        <v>15.68</v>
      </c>
      <c r="F19" s="18">
        <f>RANK(E19,E8:E29,1)</f>
        <v>1</v>
      </c>
      <c r="G19" s="19">
        <v>60</v>
      </c>
      <c r="H19" s="19">
        <v>60</v>
      </c>
      <c r="I19" s="17">
        <f t="shared" si="1"/>
        <v>60</v>
      </c>
      <c r="J19" s="18">
        <f>RANK(I19,I8:I29,1)</f>
        <v>2</v>
      </c>
      <c r="K19" s="46">
        <f t="shared" si="2"/>
        <v>3</v>
      </c>
      <c r="L19" s="18">
        <f>RANK(K19,K8:K29,1)</f>
        <v>1</v>
      </c>
    </row>
    <row r="20" spans="1:12" ht="17.25">
      <c r="A20" s="11">
        <v>13</v>
      </c>
      <c r="B20" s="15" t="s">
        <v>27</v>
      </c>
      <c r="C20" s="19">
        <v>25.94</v>
      </c>
      <c r="D20" s="19">
        <v>26.78</v>
      </c>
      <c r="E20" s="17">
        <f t="shared" si="0"/>
        <v>25.94</v>
      </c>
      <c r="F20" s="18">
        <f>RANK(E20,E8:E29,1)</f>
        <v>17</v>
      </c>
      <c r="G20" s="19">
        <v>84</v>
      </c>
      <c r="H20" s="19">
        <v>83</v>
      </c>
      <c r="I20" s="17">
        <f t="shared" si="1"/>
        <v>83</v>
      </c>
      <c r="J20" s="18">
        <f>RANK(I20,I8:I29,1)</f>
        <v>19</v>
      </c>
      <c r="K20" s="46">
        <f t="shared" si="2"/>
        <v>36</v>
      </c>
      <c r="L20" s="18">
        <f>RANK(K20,K8:K29,1)</f>
        <v>19</v>
      </c>
    </row>
    <row r="21" spans="1:12" ht="17.25">
      <c r="A21" s="11">
        <v>14</v>
      </c>
      <c r="B21" s="15" t="s">
        <v>28</v>
      </c>
      <c r="C21" s="19" t="s">
        <v>42</v>
      </c>
      <c r="D21" s="19">
        <v>20.78</v>
      </c>
      <c r="E21" s="17">
        <f t="shared" si="0"/>
        <v>20.78</v>
      </c>
      <c r="F21" s="18">
        <f>RANK(E21,E8:E29,1)</f>
        <v>9</v>
      </c>
      <c r="G21" s="19">
        <v>72</v>
      </c>
      <c r="H21" s="19">
        <v>70</v>
      </c>
      <c r="I21" s="17">
        <f t="shared" si="1"/>
        <v>70</v>
      </c>
      <c r="J21" s="18">
        <f>RANK(I21,I8:I29,1)</f>
        <v>9</v>
      </c>
      <c r="K21" s="46">
        <f t="shared" si="2"/>
        <v>18</v>
      </c>
      <c r="L21" s="18">
        <f>RANK(K21,K8:K29,1)</f>
        <v>8</v>
      </c>
    </row>
    <row r="22" spans="1:12" ht="17.25">
      <c r="A22" s="11">
        <v>15</v>
      </c>
      <c r="B22" s="15" t="s">
        <v>29</v>
      </c>
      <c r="C22" s="19">
        <v>21.63</v>
      </c>
      <c r="D22" s="19" t="s">
        <v>42</v>
      </c>
      <c r="E22" s="17">
        <f t="shared" si="0"/>
        <v>21.63</v>
      </c>
      <c r="F22" s="18">
        <f>RANK(E22,E8:E29,1)</f>
        <v>11</v>
      </c>
      <c r="G22" s="19">
        <v>83</v>
      </c>
      <c r="H22" s="19">
        <v>72</v>
      </c>
      <c r="I22" s="17">
        <f t="shared" si="1"/>
        <v>72</v>
      </c>
      <c r="J22" s="18">
        <f>RANK(I22,I8:I29,1)</f>
        <v>10</v>
      </c>
      <c r="K22" s="46">
        <f t="shared" si="2"/>
        <v>21</v>
      </c>
      <c r="L22" s="18">
        <f>RANK(K22,K8:K29,1)</f>
        <v>9</v>
      </c>
    </row>
    <row r="23" spans="1:12" ht="17.25">
      <c r="A23" s="11">
        <v>16</v>
      </c>
      <c r="B23" s="15" t="s">
        <v>7</v>
      </c>
      <c r="C23" s="19">
        <v>40.12</v>
      </c>
      <c r="D23" s="19">
        <v>25.4</v>
      </c>
      <c r="E23" s="17">
        <f t="shared" si="0"/>
        <v>25.4</v>
      </c>
      <c r="F23" s="18">
        <f>RANK(E23,E8:E29,1)</f>
        <v>16</v>
      </c>
      <c r="G23" s="19">
        <v>73</v>
      </c>
      <c r="H23" s="19">
        <v>72</v>
      </c>
      <c r="I23" s="17">
        <f t="shared" si="1"/>
        <v>72</v>
      </c>
      <c r="J23" s="18">
        <f>RANK(I23,I8:I29,1)</f>
        <v>10</v>
      </c>
      <c r="K23" s="46">
        <f t="shared" si="2"/>
        <v>26</v>
      </c>
      <c r="L23" s="18">
        <f>RANK(K23,K8:K29,1)</f>
        <v>13</v>
      </c>
    </row>
    <row r="24" spans="1:12" ht="17.25">
      <c r="A24" s="11">
        <v>17</v>
      </c>
      <c r="B24" s="15" t="s">
        <v>30</v>
      </c>
      <c r="C24" s="19">
        <v>33.74</v>
      </c>
      <c r="D24" s="19">
        <v>17.7</v>
      </c>
      <c r="E24" s="17">
        <f t="shared" si="0"/>
        <v>17.7</v>
      </c>
      <c r="F24" s="18">
        <f>RANK(E24,E8:E29,1)</f>
        <v>6</v>
      </c>
      <c r="G24" s="19">
        <v>69</v>
      </c>
      <c r="H24" s="19">
        <v>69</v>
      </c>
      <c r="I24" s="17">
        <f t="shared" si="1"/>
        <v>69</v>
      </c>
      <c r="J24" s="18">
        <f>RANK(I24,I8:I29,1)</f>
        <v>7</v>
      </c>
      <c r="K24" s="46">
        <f t="shared" si="2"/>
        <v>13</v>
      </c>
      <c r="L24" s="18">
        <f>RANK(K24,K8:K29,1)</f>
        <v>6</v>
      </c>
    </row>
    <row r="25" spans="1:12" ht="17.25">
      <c r="A25" s="11">
        <v>18</v>
      </c>
      <c r="B25" s="15" t="s">
        <v>31</v>
      </c>
      <c r="C25" s="19">
        <v>26.06</v>
      </c>
      <c r="D25" s="19">
        <v>24.2</v>
      </c>
      <c r="E25" s="17">
        <f t="shared" si="0"/>
        <v>24.2</v>
      </c>
      <c r="F25" s="18">
        <f>RANK(E25,E8:E29,1)</f>
        <v>15</v>
      </c>
      <c r="G25" s="19">
        <v>86</v>
      </c>
      <c r="H25" s="19">
        <v>81</v>
      </c>
      <c r="I25" s="17">
        <f t="shared" si="1"/>
        <v>81</v>
      </c>
      <c r="J25" s="18">
        <f>RANK(I25,I8:I29,1)</f>
        <v>18</v>
      </c>
      <c r="K25" s="46">
        <f t="shared" si="2"/>
        <v>33</v>
      </c>
      <c r="L25" s="18">
        <f>RANK(K25,K8:K29,1)</f>
        <v>18</v>
      </c>
    </row>
    <row r="26" spans="1:12" ht="17.25">
      <c r="A26" s="11">
        <v>19</v>
      </c>
      <c r="B26" s="20" t="s">
        <v>32</v>
      </c>
      <c r="C26" s="19">
        <v>28.32</v>
      </c>
      <c r="D26" s="19">
        <v>24.49</v>
      </c>
      <c r="E26" s="17"/>
      <c r="F26" s="18"/>
      <c r="G26" s="19">
        <v>65</v>
      </c>
      <c r="H26" s="19">
        <v>65</v>
      </c>
      <c r="I26" s="49" t="s">
        <v>45</v>
      </c>
      <c r="J26" s="50"/>
      <c r="K26" s="50"/>
      <c r="L26" s="51"/>
    </row>
    <row r="27" spans="1:12" ht="17.25">
      <c r="A27" s="11">
        <v>20</v>
      </c>
      <c r="B27" s="15" t="s">
        <v>33</v>
      </c>
      <c r="C27" s="19">
        <v>22.6</v>
      </c>
      <c r="D27" s="19">
        <v>31.18</v>
      </c>
      <c r="E27" s="17">
        <f t="shared" si="0"/>
        <v>22.6</v>
      </c>
      <c r="F27" s="18">
        <f>RANK(E27,E8:E29,1)</f>
        <v>12</v>
      </c>
      <c r="G27" s="19">
        <v>75</v>
      </c>
      <c r="H27" s="19">
        <v>76</v>
      </c>
      <c r="I27" s="17">
        <f t="shared" si="1"/>
        <v>75</v>
      </c>
      <c r="J27" s="18">
        <f>RANK(I27,I8:I29,1)</f>
        <v>13</v>
      </c>
      <c r="K27" s="46">
        <f t="shared" si="2"/>
        <v>25</v>
      </c>
      <c r="L27" s="18">
        <f>RANK(K27,K8:K29,1)</f>
        <v>12</v>
      </c>
    </row>
    <row r="28" spans="1:12" ht="17.25">
      <c r="A28" s="11">
        <v>21</v>
      </c>
      <c r="B28" s="15" t="s">
        <v>8</v>
      </c>
      <c r="C28" s="19">
        <v>17.19</v>
      </c>
      <c r="D28" s="19">
        <v>20.86</v>
      </c>
      <c r="E28" s="17">
        <f t="shared" si="0"/>
        <v>17.19</v>
      </c>
      <c r="F28" s="18">
        <f>RANK(E28,E8:E29,1)</f>
        <v>3</v>
      </c>
      <c r="G28" s="19">
        <v>62</v>
      </c>
      <c r="H28" s="19">
        <v>59</v>
      </c>
      <c r="I28" s="17">
        <f t="shared" si="1"/>
        <v>59</v>
      </c>
      <c r="J28" s="18">
        <f>RANK(I28,I8:I29,1)</f>
        <v>1</v>
      </c>
      <c r="K28" s="46">
        <f t="shared" si="2"/>
        <v>4</v>
      </c>
      <c r="L28" s="18">
        <v>3</v>
      </c>
    </row>
    <row r="29" spans="1:12" ht="17.25">
      <c r="A29" s="11">
        <v>22</v>
      </c>
      <c r="B29" s="20" t="s">
        <v>34</v>
      </c>
      <c r="C29" s="19">
        <v>18.48</v>
      </c>
      <c r="D29" s="19">
        <v>20.53</v>
      </c>
      <c r="E29" s="17"/>
      <c r="F29" s="18"/>
      <c r="G29" s="19">
        <v>77</v>
      </c>
      <c r="H29" s="19">
        <v>73</v>
      </c>
      <c r="I29" s="49" t="s">
        <v>45</v>
      </c>
      <c r="J29" s="50"/>
      <c r="K29" s="50"/>
      <c r="L29" s="51"/>
    </row>
  </sheetData>
  <sheetProtection/>
  <mergeCells count="10">
    <mergeCell ref="I26:L26"/>
    <mergeCell ref="I29:L29"/>
    <mergeCell ref="A6:A7"/>
    <mergeCell ref="B6:B7"/>
    <mergeCell ref="K6:L6"/>
    <mergeCell ref="A1:L1"/>
    <mergeCell ref="A3:L3"/>
    <mergeCell ref="A5:L5"/>
    <mergeCell ref="C6:F6"/>
    <mergeCell ref="G6:J6"/>
  </mergeCells>
  <conditionalFormatting sqref="H30:H65536 H4 H2 J7 F7 L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L27:L28 F8:F29 J8:J25 L8:L25 J27:J2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2011-06-28T09:48:35Z</cp:lastPrinted>
  <dcterms:created xsi:type="dcterms:W3CDTF">1997-01-24T11:07:25Z</dcterms:created>
  <dcterms:modified xsi:type="dcterms:W3CDTF">2011-07-19T07:29:39Z</dcterms:modified>
  <cp:category/>
  <cp:version/>
  <cp:contentType/>
  <cp:contentStatus/>
</cp:coreProperties>
</file>